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октябр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<sst xmlns="http://schemas.openxmlformats.org/spreadsheetml/2006/main" count="80" uniqueCount="52">
  <si>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</si>
  <si>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</si>
  <si>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</si>
  <si>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</si>
  <si>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</si>
  <si>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</si>
  <si>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</si>
  <si>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</si>
  <si>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</si>
  <si>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</si>
  <si>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</si>
  <si>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</si>
  <si>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</si>
  <si>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</si>
  <si>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</si>
  <si>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</si>
  <si>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</si>
  <si>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</si>
  <si>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</si>
  <si>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</si>
  <si>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</si>
  <si>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</si>
  <si>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</si>
  <si>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</si>
  <si>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</si>
  <si>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</si>
  <si>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</si>
  <si>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</si>
  <si>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</si>
  <si>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</si>
  <si>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</si>
  <si>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</si>
  <si>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</si>
  <si>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</si>
  <si>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</si>
  <si>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</si>
  <si>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</si>
  <si>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</si>
  <si>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</si>
  <si>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</si>
  <si>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</si>
  <si>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</si>
  <si>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</si>
  <si>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
 № 7, котельная "Дукла"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</si>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</sst>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left" vertical="center" wrapText="1"/>
    </xf>
    <xf numFmtId="49" fontId="21" fillId="39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Normal="70" zoomScaleSheetLayoutView="100" zoomScalePageLayoutView="0" workbookViewId="0" topLeftCell="A1">
      <selection activeCell="EE34" sqref="EE34:FF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7.375" style="8" customWidth="1"/>
    <col min="82" max="90" width="0.875" style="8" customWidth="1"/>
    <col min="91" max="91" width="1.37890625" style="8" customWidth="1"/>
    <col min="9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</row>
    <row r="5" spans="87:146" s="1" customFormat="1" ht="15.75">
      <c r="CI5" s="4" t="s">
        <v>14</v>
      </c>
      <c r="CJ5" s="18" t="s">
        <v>15</v>
      </c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9" t="s">
        <v>0</v>
      </c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70:103" s="1" customFormat="1" ht="15" customHeight="1">
      <c r="BR7" s="4" t="s">
        <v>24</v>
      </c>
      <c r="BS7" s="20" t="s">
        <v>51</v>
      </c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1">
        <v>20</v>
      </c>
      <c r="CL7" s="21"/>
      <c r="CM7" s="21"/>
      <c r="CN7" s="21"/>
      <c r="CO7" s="22" t="s">
        <v>29</v>
      </c>
      <c r="CP7" s="22"/>
      <c r="CQ7" s="22"/>
      <c r="CR7" s="22"/>
      <c r="CS7" s="5" t="s">
        <v>3</v>
      </c>
      <c r="CW7" s="5"/>
      <c r="CX7" s="5"/>
      <c r="CY7" s="5"/>
    </row>
    <row r="8" spans="71:88" s="6" customFormat="1" ht="11.25">
      <c r="BS8" s="19" t="s">
        <v>2</v>
      </c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18" ht="15">
      <c r="A9" s="23" t="s">
        <v>28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3" customFormat="1" ht="11.2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13" customFormat="1" ht="11.25"/>
    <row r="12" spans="1:162" s="14" customFormat="1" ht="37.5" customHeight="1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 t="s">
        <v>8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9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 t="s">
        <v>10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 t="s">
        <v>11</v>
      </c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 t="s">
        <v>12</v>
      </c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 t="s">
        <v>13</v>
      </c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</row>
    <row r="13" spans="1:162" s="15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2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>
        <v>3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>
        <v>4</v>
      </c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>
        <v>5</v>
      </c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>
        <v>6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>
        <v>7</v>
      </c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</row>
    <row r="14" spans="1:162" s="15" customFormat="1" ht="40.5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0" t="s">
        <v>30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0" t="str">
        <f>V14</f>
        <v>АО "НТЭК"
ТЭЦ - 1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2" t="s">
        <v>44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>
        <v>95.464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>
        <v>69.518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>
        <v>141.034</v>
      </c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</row>
    <row r="15" spans="1:162" s="15" customFormat="1" ht="40.5" customHeight="1">
      <c r="A15" s="27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0" t="s">
        <v>17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 t="str">
        <f aca="true" t="shared" si="0" ref="AQ15:AQ33">V15</f>
        <v>ЗФ ПАО "ГМК "НН" Медный завод, Металлургический цех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2" t="s">
        <v>45</v>
      </c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3">
        <v>18.41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>
        <v>13.092</v>
      </c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4">
        <v>55.514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</row>
    <row r="16" spans="1:162" s="15" customFormat="1" ht="40.5" customHeight="1">
      <c r="A16" s="27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30" t="s">
        <v>31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 t="str">
        <f t="shared" si="0"/>
        <v>ООО "НОК" 
ЦОК ПЦ, ЦПиПЦиИ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2" t="s">
        <v>46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3">
        <v>9.2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>
        <v>1.098</v>
      </c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15" customFormat="1" ht="40.5" customHeight="1">
      <c r="A17" s="27" t="s">
        <v>16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40" t="s">
        <v>32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30" t="str">
        <f t="shared" si="0"/>
        <v>ООО "НОК" 
Механический завод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2" t="s">
        <v>47</v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43">
        <v>0.172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33">
        <v>0.122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7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15" customFormat="1" ht="40.5" customHeight="1">
      <c r="A18" s="27" t="s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30" t="s">
        <v>27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 t="str">
        <f>V18</f>
        <v>МУП МО г. Норильска "СС ПО ВПД"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2" t="s">
        <v>48</v>
      </c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3">
        <v>0.006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>
        <v>0.003</v>
      </c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7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15" customFormat="1" ht="40.5" customHeight="1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40" t="s">
        <v>26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0" t="str">
        <f>V19</f>
        <v>ООО "Норильскникельремонт"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32" t="s">
        <v>48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43">
        <v>0.002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5"/>
      <c r="DC19" s="33">
        <v>0.001</v>
      </c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7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15" customFormat="1" ht="40.5" customHeight="1">
      <c r="A20" s="27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30" t="s">
        <v>18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 t="str">
        <f t="shared" si="0"/>
        <v>ООО "Илан-Норильск"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2" t="s">
        <v>47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3">
        <v>0.025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>
        <v>0.106</v>
      </c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7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15" customFormat="1" ht="40.5" customHeight="1">
      <c r="A21" s="27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0" t="s">
        <v>33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 t="str">
        <f t="shared" si="0"/>
        <v>АО "НТЭК" 
ТЭЦ - 2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2" t="s">
        <v>44</v>
      </c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3">
        <v>60.637</v>
      </c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>
        <v>65.64</v>
      </c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4">
        <v>49.679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6"/>
    </row>
    <row r="22" spans="1:162" s="15" customFormat="1" ht="40.5" customHeight="1">
      <c r="A22" s="27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30" t="s">
        <v>34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 t="str">
        <f t="shared" si="0"/>
        <v>ЗФ ПАО "ГМК "НН" Рудник Октябрьский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2" t="s">
        <v>49</v>
      </c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3">
        <v>0.001</v>
      </c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>
        <f>CD22</f>
        <v>0.001</v>
      </c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46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8"/>
    </row>
    <row r="23" spans="1:162" s="15" customFormat="1" ht="40.5" customHeight="1">
      <c r="A23" s="27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30" t="s">
        <v>35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 t="str">
        <f t="shared" si="0"/>
        <v>ЗФ ПАО "ГМК "НН"
Котельная шахты Скалистая"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2" t="s">
        <v>47</v>
      </c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3">
        <v>0</v>
      </c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>
        <f>CD23</f>
        <v>0</v>
      </c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46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8"/>
    </row>
    <row r="24" spans="1:162" s="15" customFormat="1" ht="40.5" customHeight="1">
      <c r="A24" s="27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30" t="s">
        <v>36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 t="str">
        <f>V24</f>
        <v>АО "НТЭК" 
Котельная шахты Скалистая"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2" t="s">
        <v>46</v>
      </c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3">
        <v>0</v>
      </c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>
        <f>CD24</f>
        <v>0</v>
      </c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49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1"/>
    </row>
    <row r="25" spans="1:162" s="15" customFormat="1" ht="40.5" customHeight="1">
      <c r="A25" s="27" t="s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30" t="s">
        <v>37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 t="str">
        <f t="shared" si="0"/>
        <v>АО "НТЭК" 
ТЭЦ - 3, котельная № 1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2" t="s">
        <v>44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3">
        <v>55.58</v>
      </c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>
        <v>33.313</v>
      </c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4">
        <v>139.555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</row>
    <row r="26" spans="1:162" s="15" customFormat="1" ht="40.5" customHeight="1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 t="s">
        <v>38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 t="str">
        <f t="shared" si="0"/>
        <v>ООО "НОК" 
ЦМВИЭиПМ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2" t="s">
        <v>50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3">
        <v>0.687</v>
      </c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>
        <v>0.112</v>
      </c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52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4"/>
    </row>
    <row r="27" spans="1:162" s="15" customFormat="1" ht="40.5" customHeight="1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 t="s">
        <v>39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 t="str">
        <f>V27</f>
        <v>ЗФ ПАО "ГМК "НН" 
НМЗ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2" t="s">
        <v>45</v>
      </c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3">
        <v>21.808</v>
      </c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>
        <v>19.148</v>
      </c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4">
        <v>153.816</v>
      </c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6"/>
    </row>
    <row r="28" spans="1:162" s="15" customFormat="1" ht="40.5" customHeight="1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 t="s">
        <v>40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 t="str">
        <f t="shared" si="0"/>
        <v>ООО "НОК" 
ЦОТППиП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2" t="s">
        <v>50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3">
        <v>0.019</v>
      </c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>
        <v>0.016</v>
      </c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52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4"/>
    </row>
    <row r="29" spans="1:162" s="15" customFormat="1" ht="40.5" customHeight="1">
      <c r="A29" s="3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 t="s">
        <v>43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 t="str">
        <f t="shared" si="0"/>
        <v>АО "НТЭК" 
Котельная
 № 7, котельная "Дукла"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2" t="s">
        <v>46</v>
      </c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3">
        <v>4.805</v>
      </c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>
        <v>4.902</v>
      </c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4">
        <v>15.73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6"/>
    </row>
    <row r="30" spans="1:162" s="15" customFormat="1" ht="40.5" customHeight="1">
      <c r="A30" s="31" t="s">
        <v>21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 t="s">
        <v>41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 t="str">
        <f>V30</f>
        <v>АО "НТЭК" 
БМК ЗАО "ТТК"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2" t="s">
        <v>47</v>
      </c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3">
        <v>0.123</v>
      </c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>
        <v>0.09</v>
      </c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46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39"/>
    </row>
    <row r="31" spans="1:162" s="15" customFormat="1" ht="40.5" customHeight="1">
      <c r="A31" s="31" t="s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 t="s">
        <v>23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 t="str">
        <f>V31</f>
        <v>АО "Таймыргеофизика"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2" t="s">
        <v>50</v>
      </c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3">
        <v>0.06</v>
      </c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>
        <v>0.055</v>
      </c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46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39"/>
    </row>
    <row r="32" spans="1:162" s="15" customFormat="1" ht="40.5" customHeight="1">
      <c r="A32" s="31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 t="s">
        <v>22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 t="str">
        <f t="shared" si="0"/>
        <v>АО "Таймырбыт"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2" t="s">
        <v>50</v>
      </c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3">
        <v>0.06</v>
      </c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>
        <v>0.055</v>
      </c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7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9"/>
    </row>
    <row r="33" spans="1:162" s="16" customFormat="1" ht="40.5" customHeight="1">
      <c r="A33" s="31" t="s">
        <v>25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 t="s">
        <v>42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 t="str">
        <f t="shared" si="0"/>
        <v>АО "НТЭК" 
Котельная аэропорта Алыкель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2" t="s">
        <v>47</v>
      </c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3">
        <v>0.231</v>
      </c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>
        <v>0.19</v>
      </c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58">
        <v>0.554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</row>
    <row r="34" spans="1:162" ht="15">
      <c r="A34" s="31" t="s">
        <v>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3">
        <f>SUM(CD14:DB33)</f>
        <v>267.29</v>
      </c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>
        <f>SUM(DC14:ED33)</f>
        <v>207.462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>
        <f>SUM(EE14:FF33)</f>
        <v>555.8820000000001</v>
      </c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</row>
  </sheetData>
  <sheetProtection/>
  <mergeCells count="157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32:U32"/>
    <mergeCell ref="V32:AP32"/>
    <mergeCell ref="AQ32:BK32"/>
    <mergeCell ref="BL32:CC32"/>
    <mergeCell ref="CD32:DB32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29:U29"/>
    <mergeCell ref="V29:AP29"/>
    <mergeCell ref="AQ29:BK29"/>
    <mergeCell ref="BL29:CC29"/>
    <mergeCell ref="CD29:DB29"/>
    <mergeCell ref="DC29:ED29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A25:U25"/>
    <mergeCell ref="V25:AP25"/>
    <mergeCell ref="AQ25:BK25"/>
    <mergeCell ref="BL25:CC25"/>
    <mergeCell ref="CD25:DB25"/>
    <mergeCell ref="DC25:ED25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2019-01-30T13:13:18Z</cp:lastPrinted>
  <dcterms:created xsi:type="dcterms:W3CDTF">2008-10-01T13:21:49Z</dcterms:created>
  <dcterms:modified xsi:type="dcterms:W3CDTF">2021-11-02T07:06:47Z</dcterms:modified>
  <cp:category/>
  <cp:version/>
  <cp:contentType/>
  <cp:contentStatus/>
</cp:coreProperties>
</file>