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февраль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<sst xmlns="http://schemas.openxmlformats.org/spreadsheetml/2006/main" count="80" uniqueCount="52">
  <si>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</si>
  <si>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</si>
  <si>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</si>
  <si>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</si>
  <si>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</si>
  <si>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</si>
  <si>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</si>
  <si>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</si>
  <si>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</si>
  <si>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</si>
  <si>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</si>
  <si>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</si>
  <si>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</si>
  <si>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</si>
  <si>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</si>
  <si>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</si>
  <si>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</si>
  <si>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</si>
  <si>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</si>
  <si>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</si>
  <si>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</si>
  <si>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</si>
  <si>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</si>
  <si>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</si>
  <si>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</si>
  <si>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</si>
  <si>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</si>
  <si>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</si>
  <si>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</si>
  <si>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</si>
  <si>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</si>
  <si>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</si>
  <si>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</si>
  <si>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"Норильскникельремонт"</t>
  </si>
  <si>
    <t>МУП МО г. Норильска "СС ПО ВПД"</t>
  </si>
  <si>
    <t>Фактический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</si>
  <si>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</si>
  <si>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</si>
  <si>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</si>
  <si>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</si>
  <si>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</si>
  <si>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</si>
  <si>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</si>
  <si>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</si>
  <si>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</si>
  <si>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</si>
  <si>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</si>
  <si>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</si>
  <si>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</si>
  <si>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</si>
  <si>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АО "НТЭК" 
Котельная № 7, 
котельная "Дукла"</t>
  </si>
  <si>
    <t>февраль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</si>
</sst>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zoomScale="70" zoomScaleNormal="70" zoomScalePageLayoutView="0" workbookViewId="0" topLeftCell="A1">
      <selection activeCell="EE15" sqref="EE15:FF20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10.625" style="8" customWidth="1"/>
    <col min="82" max="91" width="0.875" style="8" customWidth="1"/>
    <col min="92" max="92" width="1.00390625" style="8" customWidth="1"/>
    <col min="93" max="102" width="0.875" style="8" customWidth="1"/>
    <col min="103" max="103" width="2.00390625" style="8" customWidth="1"/>
    <col min="104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</row>
    <row r="5" spans="87:146" s="1" customFormat="1" ht="15.75">
      <c r="CI5" s="4" t="s">
        <v>14</v>
      </c>
      <c r="CJ5" s="54" t="s">
        <v>15</v>
      </c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5" t="s">
        <v>0</v>
      </c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</row>
    <row r="7" spans="70:103" s="1" customFormat="1" ht="15" customHeight="1">
      <c r="BR7" s="4" t="s">
        <v>24</v>
      </c>
      <c r="BS7" s="56" t="s">
        <v>51</v>
      </c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7">
        <v>20</v>
      </c>
      <c r="CL7" s="57"/>
      <c r="CM7" s="57"/>
      <c r="CN7" s="57"/>
      <c r="CO7" s="58" t="s">
        <v>36</v>
      </c>
      <c r="CP7" s="58"/>
      <c r="CQ7" s="58"/>
      <c r="CR7" s="58"/>
      <c r="CS7" s="5" t="s">
        <v>3</v>
      </c>
      <c r="CW7" s="5"/>
      <c r="CX7" s="5"/>
      <c r="CY7" s="5"/>
    </row>
    <row r="8" spans="71:88" s="6" customFormat="1" ht="11.25">
      <c r="BS8" s="51" t="s">
        <v>2</v>
      </c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</row>
    <row r="9" spans="1:18" ht="15">
      <c r="A9" s="52" t="s">
        <v>35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6" customFormat="1" ht="11.25">
      <c r="A10" s="51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="6" customFormat="1" ht="11.25"/>
    <row r="12" spans="1:162" s="13" customFormat="1" ht="37.5" customHeight="1">
      <c r="A12" s="49" t="s">
        <v>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 t="s">
        <v>8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 t="s">
        <v>9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 t="s">
        <v>10</v>
      </c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 t="s">
        <v>12</v>
      </c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 t="s">
        <v>13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</row>
    <row r="13" spans="1:162" s="14" customFormat="1" ht="12">
      <c r="A13" s="50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>
        <v>2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>
        <v>3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>
        <v>4</v>
      </c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>
        <v>5</v>
      </c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>
        <v>6</v>
      </c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>
        <v>7</v>
      </c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</row>
    <row r="14" spans="1:162" s="14" customFormat="1" ht="39.75" customHeight="1">
      <c r="A14" s="35" t="s">
        <v>16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20" t="s">
        <v>37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20" t="str">
        <f>V14</f>
        <v>АО "НТЭК"
ТЭЦ - 1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1" t="s">
        <v>26</v>
      </c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16">
        <v>97.553</v>
      </c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>
        <v>121.907</v>
      </c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>
        <v>68.269</v>
      </c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</row>
    <row r="15" spans="1:162" s="14" customFormat="1" ht="39.75" customHeight="1">
      <c r="A15" s="35" t="s">
        <v>16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20" t="s">
        <v>17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 t="str">
        <f aca="true" t="shared" si="0" ref="AQ15:AQ33">V15</f>
        <v>ЗФ ПАО "ГМК "НН" Медный завод, Металлургический цех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1" t="s">
        <v>27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16">
        <v>17.12</v>
      </c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>
        <v>13.888</v>
      </c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22">
        <v>42.686</v>
      </c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1"/>
    </row>
    <row r="16" spans="1:162" s="14" customFormat="1" ht="39.75" customHeight="1">
      <c r="A16" s="35" t="s">
        <v>16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20" t="s">
        <v>38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 t="str">
        <f t="shared" si="0"/>
        <v>ООО "НОК" 
ЦОК ПЦ, ЦПиПЦиИ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1" t="s">
        <v>28</v>
      </c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16">
        <v>8.981</v>
      </c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>
        <v>6.402</v>
      </c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28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7"/>
    </row>
    <row r="17" spans="1:162" s="14" customFormat="1" ht="39.75" customHeight="1">
      <c r="A17" s="35" t="s">
        <v>16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43" t="s">
        <v>39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0" t="str">
        <f t="shared" si="0"/>
        <v>ООО "НОК" 
Механический завод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1" t="s">
        <v>29</v>
      </c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46">
        <v>0.156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8"/>
      <c r="DC17" s="16">
        <v>0.186</v>
      </c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28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7"/>
    </row>
    <row r="18" spans="1:162" s="14" customFormat="1" ht="39.75" customHeight="1">
      <c r="A18" s="35" t="s">
        <v>16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20" t="s">
        <v>34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 t="str">
        <f>V18</f>
        <v>МУП МО г. Норильска "СС ПО ВПД"</v>
      </c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 t="s">
        <v>30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16">
        <v>0.005</v>
      </c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>
        <v>0.004</v>
      </c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28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7"/>
    </row>
    <row r="19" spans="1:162" s="14" customFormat="1" ht="39.75" customHeight="1">
      <c r="A19" s="35" t="s">
        <v>16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43" t="s">
        <v>33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43" t="str">
        <f>V19</f>
        <v>ООО "Норильскникельремонт"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  <c r="BL19" s="21" t="s">
        <v>30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46">
        <v>0.002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8"/>
      <c r="DC19" s="16">
        <v>0.002</v>
      </c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28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7"/>
    </row>
    <row r="20" spans="1:162" s="14" customFormat="1" ht="39.75" customHeight="1">
      <c r="A20" s="35" t="s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20" t="s">
        <v>18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 t="str">
        <f t="shared" si="0"/>
        <v>ООО "Илан-Норильск"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1" t="s">
        <v>29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16">
        <v>0</v>
      </c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>
        <v>0</v>
      </c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28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7"/>
    </row>
    <row r="21" spans="1:162" s="14" customFormat="1" ht="39.75" customHeight="1">
      <c r="A21" s="35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20" t="s">
        <v>40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 t="str">
        <f t="shared" si="0"/>
        <v>АО "НТЭК" 
ТЭЦ - 2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 t="s">
        <v>26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16">
        <v>60.101</v>
      </c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>
        <v>96.531</v>
      </c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22">
        <v>7.628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1"/>
    </row>
    <row r="22" spans="1:162" s="14" customFormat="1" ht="39.75" customHeight="1">
      <c r="A22" s="35" t="s">
        <v>19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20" t="s">
        <v>41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 t="str">
        <f t="shared" si="0"/>
        <v>ЗФ ПАО "ГМК "НН" Рудник Октябрьский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1" t="s">
        <v>31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16">
        <v>0.001</v>
      </c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>
        <v>0.001</v>
      </c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25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9"/>
    </row>
    <row r="23" spans="1:162" s="14" customFormat="1" ht="39.75" customHeight="1">
      <c r="A23" s="35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20" t="s">
        <v>42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 t="str">
        <f t="shared" si="0"/>
        <v>ЗФ ПАО "ГМК "НН"
Котельная шахты Скалистая"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1" t="s">
        <v>29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16">
        <v>0.373</v>
      </c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>
        <v>0</v>
      </c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25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14" customFormat="1" ht="39.75" customHeight="1">
      <c r="A24" s="35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20" t="s">
        <v>43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 t="str">
        <f>V24</f>
        <v>АО "НТЭК" 
Котельная шахты Скалистая"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1" t="s">
        <v>28</v>
      </c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16">
        <v>3.295</v>
      </c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>
        <v>0</v>
      </c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40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2"/>
    </row>
    <row r="25" spans="1:162" s="14" customFormat="1" ht="39.75" customHeight="1">
      <c r="A25" s="35" t="s">
        <v>20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20" t="s">
        <v>44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 t="str">
        <f t="shared" si="0"/>
        <v>АО "НТЭК" 
ТЭЦ - 3, котельная № 1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 t="s">
        <v>26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16">
        <v>45.977</v>
      </c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>
        <v>60.057</v>
      </c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22">
        <v>96.169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1"/>
    </row>
    <row r="26" spans="1:162" s="14" customFormat="1" ht="39.75" customHeight="1">
      <c r="A26" s="17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0" t="s">
        <v>45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 t="str">
        <f t="shared" si="0"/>
        <v>ООО "НОК" 
ЦМВИЭиПМ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 t="s">
        <v>29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16">
        <v>0.65</v>
      </c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>
        <v>0.014</v>
      </c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32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4"/>
    </row>
    <row r="27" spans="1:162" s="14" customFormat="1" ht="39.75" customHeight="1">
      <c r="A27" s="17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0" t="s">
        <v>46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 t="str">
        <f>V27</f>
        <v>ЗФ ПАО "ГМК "НН" 
НМЗ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 t="s">
        <v>27</v>
      </c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16">
        <v>18.056</v>
      </c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>
        <v>17.953</v>
      </c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22">
        <v>138.269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1"/>
    </row>
    <row r="28" spans="1:162" s="14" customFormat="1" ht="39.75" customHeight="1">
      <c r="A28" s="17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0" t="s">
        <v>47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 t="str">
        <f t="shared" si="0"/>
        <v>ООО "НОК" 
ЦОТППиП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 t="s">
        <v>32</v>
      </c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16">
        <v>0.021</v>
      </c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>
        <v>0.018</v>
      </c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32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4"/>
    </row>
    <row r="29" spans="1:162" s="14" customFormat="1" ht="39.75" customHeight="1">
      <c r="A29" s="17" t="s">
        <v>21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0" t="s">
        <v>50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 t="str">
        <f t="shared" si="0"/>
        <v>АО "НТЭК" 
Котельная № 7, 
котельная "Дукла"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 t="s">
        <v>28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16">
        <v>7.565</v>
      </c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>
        <v>9.404</v>
      </c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22">
        <v>9.083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4"/>
    </row>
    <row r="30" spans="1:162" s="14" customFormat="1" ht="39.75" customHeight="1">
      <c r="A30" s="17" t="s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0" t="s">
        <v>48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 t="str">
        <f>V30</f>
        <v>АО "НТЭК" 
БМК ЗАО "ТТК"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 t="s">
        <v>29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16">
        <v>0.13</v>
      </c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>
        <v>0.194</v>
      </c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25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7"/>
    </row>
    <row r="31" spans="1:162" s="14" customFormat="1" ht="39.75" customHeight="1">
      <c r="A31" s="17" t="s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0" t="s">
        <v>23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 t="str">
        <f>V31</f>
        <v>АО "Таймыргеофизика"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1" t="s">
        <v>32</v>
      </c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16">
        <v>0.07</v>
      </c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>
        <v>0.077</v>
      </c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25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7"/>
    </row>
    <row r="32" spans="1:162" s="14" customFormat="1" ht="39.75" customHeight="1">
      <c r="A32" s="17" t="s">
        <v>21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0" t="s">
        <v>22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 t="str">
        <f t="shared" si="0"/>
        <v>АО "Таймырбыт"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1" t="s">
        <v>32</v>
      </c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16">
        <v>0.105</v>
      </c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>
        <v>0.058</v>
      </c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28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7"/>
    </row>
    <row r="33" spans="1:162" s="14" customFormat="1" ht="39.75" customHeight="1">
      <c r="A33" s="17" t="s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0" t="s">
        <v>49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 t="str">
        <f t="shared" si="0"/>
        <v>АО "НТЭК" 
Котельная аэропорта Алыкель</v>
      </c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1" t="s">
        <v>29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16">
        <v>0.279</v>
      </c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>
        <v>0.313</v>
      </c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>
        <v>0.359</v>
      </c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</row>
    <row r="34" spans="1:162" s="15" customFormat="1" ht="24" customHeight="1">
      <c r="A34" s="17" t="s">
        <v>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6">
        <v>260.44</v>
      </c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>
        <v>327.00899999999996</v>
      </c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>
        <f>SUM(EE14:FF33)</f>
        <v>362.463</v>
      </c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</row>
  </sheetData>
  <sheetProtection/>
  <mergeCells count="157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CD32:DB32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2021-03-03T08:19:40Z</dcterms:modified>
  <cp:category/>
  <cp:version/>
  <cp:contentType/>
  <cp:contentStatus/>
</cp:coreProperties>
</file>