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8" activeTab="11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  <sheet name="август 2022" sheetId="8" r:id="rId8"/>
    <sheet name="сентябрь 2022" sheetId="9" r:id="rId9"/>
    <sheet name="октябрь 2022" sheetId="10" r:id="rId10"/>
    <sheet name="ноябрь 2022" sheetId="11" r:id="rId11"/>
    <sheet name="декабрь 2022" sheetId="12" r:id="rId12"/>
  </sheets>
  <definedNames>
    <definedName name="_xlnm.Print_Area" localSheetId="7">'август 2022'!$A$1:$FF$34</definedName>
    <definedName name="_xlnm.Print_Area" localSheetId="3">'апрель 2022'!$A$1:$FF$34</definedName>
    <definedName name="_xlnm.Print_Area" localSheetId="11">'декабрь 2022'!$A$1:$FF$34</definedName>
    <definedName name="_xlnm.Print_Area" localSheetId="6">'июль 2022'!$A$1:$FF$34</definedName>
    <definedName name="_xlnm.Print_Area" localSheetId="5">'июнь 2022'!$A$1:$FF$34</definedName>
    <definedName name="_xlnm.Print_Area" localSheetId="4">'май 2022'!$A$1:$FF$34</definedName>
    <definedName name="_xlnm.Print_Area" localSheetId="2">'март 2022'!$A$1:$FF$34</definedName>
    <definedName name="_xlnm.Print_Area" localSheetId="10">'ноябрь 2022'!$A$1:$FF$34</definedName>
    <definedName name="_xlnm.Print_Area" localSheetId="9">'октябрь 2022'!$A$1:$FF$34</definedName>
    <definedName name="_xlnm.Print_Area" localSheetId="8">'сентябрь 2022'!$A$1:$FF$34</definedName>
    <definedName name="_xlnm.Print_Area" localSheetId="1">'февраль 2022'!$A$1:$FF$34</definedName>
    <definedName name="_xlnm.Print_Area" localSheetId="0">'январь 2022'!$A$1:$FF$34</definedName>
  </definedNames>
  <calcPr fullCalcOnLoad="1"/>
</workbook>
</file>

<file path=xl/sharedStrings.xml><?xml version="1.0" encoding="utf-8"?>
<sst xmlns="http://schemas.openxmlformats.org/spreadsheetml/2006/main" count="960" uniqueCount="63">
  <si>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</si>
  <si>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</si>
  <si>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</si>
  <si>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</si>
  <si>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</si>
  <si>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</si>
  <si>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</si>
  <si>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</si>
  <si>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</si>
  <si>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</si>
  <si>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</si>
  <si>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</si>
  <si>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</si>
  <si>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</si>
  <si>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</si>
  <si>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</si>
  <si>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январь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</si>
  <si>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</si>
  <si>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</si>
  <si>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</si>
  <si>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</si>
  <si>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</si>
  <si>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</si>
  <si>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</si>
  <si>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</si>
  <si>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</si>
  <si>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Плановый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</si>
  <si>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</si>
  <si>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</si>
  <si>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</si>
  <si>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</si>
  <si>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</si>
  <si>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</si>
  <si>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</si>
  <si>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</si>
  <si>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</si>
  <si>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</si>
  <si>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</si>
  <si>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</si>
  <si>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</si>
  <si>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</si>
  <si>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</si>
  <si>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</si>
  <si>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</si>
  <si>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</si>
  <si>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АГРС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</si>
  <si>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</si>
  <si>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</si>
  <si>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</si>
  <si>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</si>
  <si>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</si>
  <si>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</si>
  <si>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</si>
  <si>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</si>
  <si>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Котельная
 № 7, котельная "Дукла"</t>
  </si>
  <si>
    <t>АО "НТЭК" 
БМК ЗАО "ТТК"</t>
  </si>
  <si>
    <t>АО "НТЭК" 
Котельная аэропорта Алыкель</t>
  </si>
  <si>
    <t>ЗФ ПАО "ГМК "НН"
Котельная шахты Скалистая"</t>
  </si>
  <si>
    <t>22</t>
  </si>
  <si>
    <t>ООО "Норильскникельремонт",
Механический завод</t>
  </si>
  <si>
    <t>ООО "Норильскникельремонт",
ПО "Норильсктрансремонт"</t>
  </si>
  <si>
    <t>ЗФ ПАО "ГМК "НН" 
Надеждинский металлургический завод</t>
  </si>
  <si>
    <t>МУП МО г. Норильска
"СС ПО ВПД"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</si>
</sst>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_-* #,##0.0_р_._-;\-* #,##0.0_р_._-;_-* &quot;-&quot;??_р_._-;_-@_-"/>
    <numFmt numFmtId="181" formatCode="_-* #,##0_р_._-;\-* #,##0_р_._-;_-* &quot;-&quot;??_р_._-;_-@_-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view="pageBreakPreview" zoomScale="70" zoomScaleSheetLayoutView="70" zoomScalePageLayoutView="0" workbookViewId="0" topLeftCell="A16">
      <selection activeCell="BL20" sqref="BL20:CC20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165" width="0.875" style="8" customWidth="1"/>
    <col min="166" max="166" width="3.875" style="8" customWidth="1"/>
    <col min="167" max="168" width="10.125" style="8" customWidth="1"/>
    <col min="169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2" t="s">
        <v>0</v>
      </c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</row>
    <row r="7" spans="70:103" s="1" customFormat="1" ht="15" customHeight="1">
      <c r="BR7" s="4" t="s">
        <v>25</v>
      </c>
      <c r="BS7" s="33" t="s">
        <v>16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8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L12" s="16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8" s="14" customFormat="1" ht="39.7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96.721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96.721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113.831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L14" s="17"/>
    </row>
    <row r="15" spans="1:168" s="14" customFormat="1" ht="39.75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15.27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15.27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45.034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  <c r="FL15" s="17"/>
    </row>
    <row r="16" spans="1:168" s="14" customFormat="1" ht="39.75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9.546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9.546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  <c r="FL16" s="17"/>
    </row>
    <row r="17" spans="1:168" s="14" customFormat="1" ht="39.75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0.081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0.081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  <c r="FL17" s="17"/>
    </row>
    <row r="18" spans="1:168" s="14" customFormat="1" ht="39.75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  <c r="FL18" s="17"/>
    </row>
    <row r="19" spans="1:168" s="14" customFormat="1" ht="39.75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  <c r="FL19" s="17"/>
    </row>
    <row r="20" spans="1:162" s="14" customFormat="1" ht="39.75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9.75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82.24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82.24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28.891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9.75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0.002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0.002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9.75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9.75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4.187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4.187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9.75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62.554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62.554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261.826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9.75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0.025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0.025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9.75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21.539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21.539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9.7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0.016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0.016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9.75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8.36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8.36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12.099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9.75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0.198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0.198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9.75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0.08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0.08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9.75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0.095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0.095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4" customFormat="1" ht="39.7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0.344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0.344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0.4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s="15" customFormat="1" ht="24" customHeight="1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301.263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301.263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462.08099999999996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70" zoomScaleSheetLayoutView="70" workbookViewId="0" topLeftCell="A10">
      <selection activeCell="CD34" sqref="CD34:DB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28" width="0.875" style="8" customWidth="1"/>
    <col min="29" max="29" width="2.00390625" style="8" customWidth="1"/>
    <col min="30" max="40" width="0.875" style="8" customWidth="1"/>
    <col min="41" max="41" width="3.25390625" style="8" customWidth="1"/>
    <col min="42" max="53" width="0.875" style="8" customWidth="1"/>
    <col min="54" max="54" width="2.375" style="8" customWidth="1"/>
    <col min="55" max="62" width="0.875" style="8" customWidth="1"/>
    <col min="63" max="63" width="3.875" style="8" customWidth="1"/>
    <col min="64" max="80" width="0.875" style="8" customWidth="1"/>
    <col min="81" max="81" width="9.37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25</v>
      </c>
      <c r="BS7" s="33" t="s">
        <v>35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36.7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81.542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81.542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129.01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36.75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17.54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17.54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42.777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36.75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9.418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9.418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36.75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0.171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0.171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36.75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36.75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36.75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0.025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0.025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6.75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53.25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53.25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62.069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6.75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0.001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0.001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6.75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6.75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6.75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44.033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44.033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286.902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6.75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0.668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0.668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6.75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14.341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14.341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6.7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0.016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0.016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6.75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4.735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4.735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15.856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6.75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0.121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0.121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6.75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0.06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0.06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6.75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0.06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0.06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36.7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0.229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0.229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0.515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15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226.21500000000006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226.21500000000006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537.129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70" zoomScaleSheetLayoutView="70" zoomScalePageLayoutView="0" workbookViewId="0" topLeftCell="A13">
      <selection activeCell="CD34" sqref="CD34:DB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00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25</v>
      </c>
      <c r="BS7" s="33" t="s">
        <v>36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39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93.156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93.156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110.604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39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18.57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18.57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39.831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39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9.104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9.104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39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0.17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0.17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39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39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39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9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66.599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66.599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42.02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9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0.001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0.001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9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9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2.98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2.98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9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57.565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57.565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260.784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9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0.632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0.632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9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15.803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15.803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9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0.016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0.016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9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6.828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6.828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13.037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9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0.15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0.15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9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0.07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0.07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9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0.075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0.075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39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0.29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0.29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0.43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24" customHeight="1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272.014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272.014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466.706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="70" zoomScaleSheetLayoutView="70" zoomScalePageLayoutView="0" workbookViewId="0" topLeftCell="A1">
      <selection activeCell="CD34" sqref="CD34:DB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625" style="8" customWidth="1"/>
    <col min="42" max="62" width="0.875" style="8" customWidth="1"/>
    <col min="63" max="63" width="5.625" style="8" customWidth="1"/>
    <col min="64" max="80" width="0.875" style="8" customWidth="1"/>
    <col min="81" max="81" width="9.1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25</v>
      </c>
      <c r="BS7" s="33" t="s">
        <v>37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39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90.088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90.088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120.464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39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18.167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18.167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44.51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39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7.082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7.082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39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0.171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0.171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39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0.005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0.005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39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39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9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71.038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71.038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40.768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9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0.002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0.002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9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9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3.512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3.512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9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59.626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59.626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269.28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9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0.657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0.657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9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16.387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16.387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9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0.01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0.01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9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7.754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7.754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12.725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9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0.173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0.173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9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0.08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0.08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9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0.1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0.1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39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0.306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0.306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0.438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18" customHeight="1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275.159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275.159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488.18499999999995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Y25">
      <selection activeCell="EE13" sqref="EE13:FF13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77" width="0.875" style="8" customWidth="1"/>
    <col min="78" max="78" width="7.75390625" style="8" customWidth="1"/>
    <col min="79" max="168" width="0.875" style="8" customWidth="1"/>
    <col min="169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2" t="s">
        <v>0</v>
      </c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</row>
    <row r="7" spans="70:103" s="1" customFormat="1" ht="15" customHeight="1">
      <c r="BR7" s="4" t="s">
        <v>25</v>
      </c>
      <c r="BS7" s="33" t="s">
        <v>27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37.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93.345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93.345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96.831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37.5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12.704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12.704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41.821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37.5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8.542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8.542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37.5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0.096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0.096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37.5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37.5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37.5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7.5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73.867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73.867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26.997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7.5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0.001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0.001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7.5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7.5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3.295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3.295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7.5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52.086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52.086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239.853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7.5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0.03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0.03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7.5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20.496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20.496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7.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0.015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0.015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7.5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8.291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8.291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10.21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7.5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0.14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0.14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7.5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0.07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0.07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7.5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0.105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0.105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37.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0.313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0.313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0.359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21" customHeight="1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273.401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273.401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416.07099999999997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S16">
      <selection activeCell="CD30" sqref="CD30:DB30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1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25</v>
      </c>
      <c r="BS7" s="33" t="s">
        <v>28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37.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87.813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87.813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122.739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37.5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18.283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18.283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44.569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37.5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6.968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6.968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37.5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0.111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0.111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37.5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37.5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37.5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7.5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80.037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80.037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33.2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7.5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0.001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0.001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7.5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7.5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2.082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2.082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7.5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54.29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54.29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269.016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7.5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0.021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0.021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7.5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22.623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22.623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7.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0.01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0.01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7.5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7.002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7.002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13.485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7.5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0.185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0.185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7.5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0.07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0.07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7.5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0.09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0.09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37.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0.304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0.304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0.44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23.25" customHeight="1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279.895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279.895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483.449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80" zoomScaleSheetLayoutView="80" zoomScalePageLayoutView="0" workbookViewId="0" topLeftCell="U17">
      <selection activeCell="CD34" sqref="CD34:DB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8.87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25</v>
      </c>
      <c r="BS7" s="33" t="s">
        <v>29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39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87.694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87.694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116.066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39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18.321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18.321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40.212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39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9.035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9.035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39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0.107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0.107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39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39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39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9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69.271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69.271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42.328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9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0.001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0.001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9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9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9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46.712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46.712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267.237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9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0.033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0.033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9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20.803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20.803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9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0.015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0.015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9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5.751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5.751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14.161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9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0.111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0.111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9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0.05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0.05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9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0.087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0.087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39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0.19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0.19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0.53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23.25" customHeight="1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258.186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258.186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480.53400000000005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70" zoomScaleSheetLayoutView="70" zoomScalePageLayoutView="0" workbookViewId="0" topLeftCell="A15">
      <selection activeCell="CD34" sqref="CD34:DB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7.37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25</v>
      </c>
      <c r="BS7" s="33" t="s">
        <v>30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40.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72.605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72.605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137.947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40.5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18.323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18.323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42.177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40.5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9.329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9.329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40.5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0.092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0.092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40.5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40.5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40.5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0.01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0.01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40.5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59.764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59.764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55.376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40.5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0.001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0.001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40.5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0.179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0.179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40.5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40.5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49.659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49.659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273.86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40.5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0.029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0.029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40.5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22.395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22.395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40.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0.017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0.017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40.5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4.64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4.64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15.964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40.5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0.102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0.102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40.5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0.05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0.05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40.5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0.076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0.076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40.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0.134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0.134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0.61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15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237.41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237.41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525.9340000000001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70" zoomScaleSheetLayoutView="70" zoomScalePageLayoutView="0" workbookViewId="0" topLeftCell="A15">
      <selection activeCell="A30" sqref="A30:U30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10.25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25</v>
      </c>
      <c r="BS7" s="33" t="s">
        <v>31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40.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58.705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58.705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145.055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40.5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14.9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14.9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45.7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40.5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6.579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6.579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40.5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0.106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0.106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40.5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40.5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40.5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0.39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0.39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40.5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64.241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64.241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47.002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40.5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40.5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0.357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0.357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40.5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40.5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27.466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27.466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285.888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40.5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0.031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0.031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40.5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21.406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21.406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40.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0.009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0.009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40.5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2.644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2.644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17.411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40.5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0.018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0.018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40.5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0.01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0.01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40.5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0.077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0.077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40.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0.052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0.052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0.668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23.25" customHeight="1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196.99599999999998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196.99599999999998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541.724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70" zoomScaleSheetLayoutView="70" zoomScalePageLayoutView="0" workbookViewId="0" topLeftCell="A12">
      <selection activeCell="CD34" sqref="CD34:DB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8.75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25</v>
      </c>
      <c r="BS7" s="33" t="s">
        <v>32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37.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40.775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40.775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169.777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37.5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9.905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9.905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50.166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37.5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9.352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9.352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37.5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0.107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0.107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37.5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0.005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0.005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37.5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37.5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0.4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0.4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7.5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52.28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52.28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62.42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7.5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7.5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0.62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0.62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7.5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7.5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22.695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22.695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302.498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7.5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0.257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0.257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7.5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20.493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20.493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7.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0.017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0.017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7.5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0.865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0.865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19.967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7.5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7.5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7.5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37.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0.022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0.022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0.722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21" customHeight="1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157.79399999999998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157.79399999999998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605.55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70" zoomScaleSheetLayoutView="70" zoomScalePageLayoutView="0" workbookViewId="0" topLeftCell="A13">
      <selection activeCell="CD34" sqref="CD34:DB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87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25</v>
      </c>
      <c r="BS7" s="33" t="s">
        <v>33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37.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55.938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55.938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154.614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37.5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14.921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14.921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46.884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37.5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7.593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7.593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37.5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0.117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0.117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37.5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0.005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0.005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37.5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37.5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0.415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0.415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7.5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52.515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52.515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62.185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7.5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7.5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0.62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0.62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7.5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7.5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22.571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22.571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301.249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7.5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0.269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0.269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7.5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21.854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21.854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7.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0.017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0.017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7.5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0.633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0.633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20.199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7.5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7.5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7.5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37.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0.022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0.022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0.722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15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177.491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177.491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585.853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34"/>
  <sheetViews>
    <sheetView view="pageBreakPreview" zoomScale="70" zoomScaleSheetLayoutView="70" zoomScalePageLayoutView="0" workbookViewId="0" topLeftCell="A13">
      <selection activeCell="CD34" sqref="CD34:DB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30" width="0.875" style="8" customWidth="1"/>
    <col min="31" max="31" width="1.25" style="8" customWidth="1"/>
    <col min="32" max="32" width="1.75390625" style="8" customWidth="1"/>
    <col min="33" max="40" width="0.875" style="8" customWidth="1"/>
    <col min="41" max="41" width="3.25390625" style="8" customWidth="1"/>
    <col min="42" max="56" width="0.875" style="8" customWidth="1"/>
    <col min="57" max="57" width="2.25390625" style="8" customWidth="1"/>
    <col min="58" max="62" width="0.875" style="8" customWidth="1"/>
    <col min="63" max="63" width="3.875" style="8" customWidth="1"/>
    <col min="64" max="79" width="0.875" style="8" customWidth="1"/>
    <col min="80" max="80" width="10.625" style="8" customWidth="1"/>
    <col min="81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6" t="s">
        <v>0</v>
      </c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</row>
    <row r="7" spans="70:103" s="1" customFormat="1" ht="15" customHeight="1">
      <c r="BR7" s="4" t="s">
        <v>25</v>
      </c>
      <c r="BS7" s="33" t="s">
        <v>34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5" t="s">
        <v>58</v>
      </c>
      <c r="CP7" s="35"/>
      <c r="CQ7" s="35"/>
      <c r="CR7" s="35"/>
      <c r="CS7" s="5" t="s">
        <v>3</v>
      </c>
      <c r="CW7" s="5"/>
      <c r="CX7" s="5"/>
      <c r="CY7" s="5"/>
    </row>
    <row r="8" spans="71:88" s="6" customFormat="1" ht="11.25">
      <c r="BS8" s="36" t="s">
        <v>2</v>
      </c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</row>
    <row r="9" spans="1:18" ht="1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s="6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6" customFormat="1" ht="11.25"/>
    <row r="12" spans="1:162" s="13" customFormat="1" ht="37.5" customHeight="1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8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 t="s">
        <v>9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 t="s">
        <v>10</v>
      </c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 t="s">
        <v>11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 t="s">
        <v>12</v>
      </c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 t="s">
        <v>13</v>
      </c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</row>
    <row r="13" spans="1:162" s="14" customFormat="1" ht="12">
      <c r="A13" s="39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>
        <v>2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>
        <v>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>
        <v>5</v>
      </c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>
        <v>6</v>
      </c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>
        <v>7</v>
      </c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</row>
    <row r="14" spans="1:162" s="14" customFormat="1" ht="37.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8" t="s">
        <v>46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 t="s">
        <v>38</v>
      </c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20">
        <v>58.334</v>
      </c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>
        <f>CD14</f>
        <v>58.334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>
        <v>145.426</v>
      </c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</row>
    <row r="15" spans="1:162" s="14" customFormat="1" ht="37.5" customHeight="1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18" t="s">
        <v>18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 t="s">
        <v>39</v>
      </c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20">
        <v>15.347</v>
      </c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>
        <f aca="true" t="shared" si="1" ref="DC15:DC33">CD15</f>
        <v>15.347</v>
      </c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>
        <v>50.621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</row>
    <row r="16" spans="1:162" s="14" customFormat="1" ht="37.5" customHeight="1">
      <c r="A16" s="40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18" t="s">
        <v>47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 t="s">
        <v>40</v>
      </c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20">
        <v>1.237</v>
      </c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>
        <f t="shared" si="1"/>
        <v>1.237</v>
      </c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</row>
    <row r="17" spans="1:162" s="14" customFormat="1" ht="37.5" customHeight="1">
      <c r="A17" s="40" t="s">
        <v>17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7" t="s">
        <v>59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 t="s">
        <v>41</v>
      </c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50">
        <v>0.11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20">
        <f t="shared" si="1"/>
        <v>0.11</v>
      </c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</row>
    <row r="18" spans="1:162" s="14" customFormat="1" ht="37.5" customHeight="1">
      <c r="A18" s="40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18" t="s">
        <v>62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 t="s">
        <v>42</v>
      </c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20">
        <v>0.004</v>
      </c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>
        <f>CD18</f>
        <v>0.004</v>
      </c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</row>
    <row r="19" spans="1:162" s="14" customFormat="1" ht="37.5" customHeight="1">
      <c r="A19" s="4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47" t="s">
        <v>60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19" t="s">
        <v>42</v>
      </c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20">
        <f>CD19</f>
        <v>0.001</v>
      </c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</row>
    <row r="20" spans="1:162" s="14" customFormat="1" ht="37.5" customHeight="1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8" t="s">
        <v>19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 t="s">
        <v>41</v>
      </c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20">
        <v>0.36</v>
      </c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>
        <f t="shared" si="1"/>
        <v>0.36</v>
      </c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7.5" customHeight="1">
      <c r="A21" s="40" t="s">
        <v>20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  <c r="V21" s="18" t="s">
        <v>48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 t="s">
        <v>38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20">
        <v>53.042</v>
      </c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>
        <f t="shared" si="1"/>
        <v>53.042</v>
      </c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>
        <v>57.938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7.5" customHeight="1">
      <c r="A22" s="40" t="s">
        <v>20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  <c r="V22" s="18" t="s">
        <v>49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 t="s">
        <v>44</v>
      </c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20">
        <v>0</v>
      </c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>
        <f t="shared" si="1"/>
        <v>0</v>
      </c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7.5" customHeight="1">
      <c r="A23" s="40" t="s">
        <v>20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8" t="s">
        <v>57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 t="s">
        <v>41</v>
      </c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20">
        <v>0.62</v>
      </c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>
        <f t="shared" si="1"/>
        <v>0.62</v>
      </c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7.5" customHeight="1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  <c r="V24" s="18" t="s">
        <v>50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 t="s">
        <v>40</v>
      </c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20">
        <v>0</v>
      </c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>
        <f>CD24</f>
        <v>0</v>
      </c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7.5" customHeight="1">
      <c r="A25" s="40" t="s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  <c r="V25" s="18" t="s">
        <v>51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 t="s">
        <v>38</v>
      </c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20">
        <v>26.832</v>
      </c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>
        <f t="shared" si="1"/>
        <v>26.832</v>
      </c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>
        <v>286.39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7.5" customHeight="1">
      <c r="A26" s="43" t="s">
        <v>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18" t="s">
        <v>52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 t="s">
        <v>41</v>
      </c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20">
        <v>0.259</v>
      </c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>
        <f t="shared" si="1"/>
        <v>0.259</v>
      </c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7.5" customHeight="1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8" t="s">
        <v>61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 t="s">
        <v>39</v>
      </c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20">
        <v>21.31</v>
      </c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>
        <f>CD27</f>
        <v>21.31</v>
      </c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7.5" customHeight="1">
      <c r="A28" s="43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18" t="s">
        <v>53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 t="s">
        <v>43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20">
        <v>0.009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>
        <f t="shared" si="1"/>
        <v>0.009</v>
      </c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7.5" customHeight="1">
      <c r="A29" s="43" t="s">
        <v>22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18" t="s">
        <v>54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 t="s">
        <v>40</v>
      </c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20">
        <v>2.588</v>
      </c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>
        <f t="shared" si="1"/>
        <v>2.588</v>
      </c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>
        <v>17.48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7.5" customHeight="1">
      <c r="A30" s="43" t="s">
        <v>22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18" t="s">
        <v>55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 t="s">
        <v>41</v>
      </c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20">
        <v>0.022</v>
      </c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>
        <f>CD30</f>
        <v>0.022</v>
      </c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7.5" customHeight="1">
      <c r="A31" s="43" t="s">
        <v>22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18" t="s">
        <v>24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 t="s">
        <v>43</v>
      </c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20">
        <v>0.05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>
        <f>CD31</f>
        <v>0.05</v>
      </c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7.5" customHeight="1">
      <c r="A32" s="43" t="s">
        <v>22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18" t="s">
        <v>23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 t="s">
        <v>43</v>
      </c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20">
        <v>0.02</v>
      </c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>
        <f t="shared" si="1"/>
        <v>0.02</v>
      </c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5" customFormat="1" ht="37.5" customHeight="1">
      <c r="A33" s="43" t="s">
        <v>45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18" t="s">
        <v>56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 t="s">
        <v>41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20">
        <v>0.081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>
        <f t="shared" si="1"/>
        <v>0.081</v>
      </c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>
        <v>0.639</v>
      </c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15">
      <c r="A34" s="43" t="s">
        <v>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20">
        <f>SUM(CD14:DB33)</f>
        <v>180.22599999999997</v>
      </c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>
        <f>SUM(DC14:ED33)</f>
        <v>180.22599999999997</v>
      </c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>
        <f>SUM(EE14:FF33)</f>
        <v>558.494</v>
      </c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</sheetData>
  <sheetProtection/>
  <mergeCells count="156">
    <mergeCell ref="EE25:FF28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Q31:BK31"/>
    <mergeCell ref="V32:AP32"/>
    <mergeCell ref="AQ32:BK32"/>
    <mergeCell ref="BL32:CC32"/>
    <mergeCell ref="CD32:DB32"/>
    <mergeCell ref="DC29:ED29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32:U32"/>
    <mergeCell ref="AQ27:BK27"/>
    <mergeCell ref="A29:U29"/>
    <mergeCell ref="V29:AP29"/>
    <mergeCell ref="AQ29:BK29"/>
    <mergeCell ref="BL29:CC29"/>
    <mergeCell ref="CD29:DB29"/>
    <mergeCell ref="DC26:ED26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24:U24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5:U25"/>
    <mergeCell ref="V25:AP25"/>
    <mergeCell ref="AQ25:BK25"/>
    <mergeCell ref="BL25:CC25"/>
    <mergeCell ref="CD25:DB25"/>
    <mergeCell ref="DC25:ED25"/>
    <mergeCell ref="A23:U23"/>
    <mergeCell ref="V23:AP23"/>
    <mergeCell ref="AQ23:BK23"/>
    <mergeCell ref="BL23:CC23"/>
    <mergeCell ref="CD23:DB23"/>
    <mergeCell ref="DC23:ED23"/>
    <mergeCell ref="A22:U22"/>
    <mergeCell ref="V22:AP22"/>
    <mergeCell ref="AQ22:BK22"/>
    <mergeCell ref="BL22:CC22"/>
    <mergeCell ref="CD22:DB22"/>
    <mergeCell ref="DC22:ED22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  <mergeCell ref="V24:AP24"/>
    <mergeCell ref="AQ24:BK24"/>
    <mergeCell ref="BL24:CC24"/>
    <mergeCell ref="CD24:DB24"/>
    <mergeCell ref="DC24:ED24"/>
    <mergeCell ref="EE21:FF24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2021-12-06T12:05:28Z</dcterms:modified>
  <cp:category/>
  <cp:version/>
  <cp:contentType/>
  <cp:contentStatus/>
</cp:coreProperties>
</file>