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апрель 2020" sheetId="1" r:id="rId1"/>
  </sheets>
  <definedNames>
    <definedName name="_xlnm.Print_Area" localSheetId="0">'апрель 2020'!$A$1:$FE$34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<sst xmlns="http://schemas.openxmlformats.org/spreadsheetml/2006/main" count="80" uniqueCount="52">
  <si>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</si>
  <si>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</si>
  <si>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</si>
  <si>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</si>
  <si>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</si>
  <si>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</si>
  <si>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</si>
  <si>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</si>
  <si>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</si>
  <si>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</si>
  <si>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</si>
  <si>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</si>
  <si>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</si>
  <si>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</si>
  <si>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</si>
  <si>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</si>
  <si>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</si>
  <si>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АО "НТЭК" ТЭЦ - 1</t>
  </si>
  <si>
    <t>ЗФ ПАО "ГМК "НН" Медный завод, Металлургический цех</t>
  </si>
  <si>
    <t>ООО "Медвежий ручей"</t>
  </si>
  <si>
    <t>ООО "Илан-Норильск"</t>
  </si>
  <si>
    <t>ГРС 2</t>
  </si>
  <si>
    <t>АО "НТЭК" ТЭЦ - 2</t>
  </si>
  <si>
    <t>ЗФ ПАО "ГМК "НН" рудник Октябрьский</t>
  </si>
  <si>
    <t>АО "НТЭК" Котельная шахты "Скалистая"</t>
  </si>
  <si>
    <t>ГРС 3</t>
  </si>
  <si>
    <t>АО "НТЭК" ТЭЦ - 3, котельная № 1</t>
  </si>
  <si>
    <t>ЗФ ПАО "ГМК "НН" НМЗ</t>
  </si>
  <si>
    <t>ГРС 4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</si>
  <si>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</si>
  <si>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</si>
  <si>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</si>
  <si>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</si>
  <si>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</si>
  <si>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на</t>
  </si>
  <si>
    <t>АГРС</t>
  </si>
  <si>
    <t>20</t>
  </si>
  <si>
    <t>ООО "НОК" ЦОК ПЦ, ЦПиПЦиИ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</si>
  <si>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</si>
  <si>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</si>
  <si>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</si>
  <si>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</si>
  <si>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</si>
  <si>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</si>
  <si>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</si>
  <si>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"НОК" Механический завод</t>
  </si>
  <si>
    <t>ООО "Норильскникельремонт"</t>
  </si>
  <si>
    <t>МУП МО г. Норильска "СС ПО ВПД"</t>
  </si>
  <si>
    <t>ООО "НОК" ЦМВИЭиПМ</t>
  </si>
  <si>
    <t>ООО "НОК" ЦОТППиП</t>
  </si>
  <si>
    <t>Фактический</t>
  </si>
  <si>
    <t>апрель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</si>
</sst>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  <xf numFmtId="178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/>
    </xf>
    <xf numFmtId="49" fontId="25" fillId="0" borderId="17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0" fontId="22" fillId="0" borderId="19" xfId="0" applyNumberFormat="1" applyFont="1" applyFill="1" applyBorder="1" applyAlignment="1">
      <alignment vertical="center" wrapText="1"/>
    </xf>
    <xf numFmtId="0" fontId="22" fillId="0" borderId="20" xfId="0" applyNumberFormat="1" applyFont="1" applyFill="1" applyBorder="1" applyAlignment="1">
      <alignment vertical="center" wrapText="1"/>
    </xf>
    <xf numFmtId="0" fontId="22" fillId="0" borderId="21" xfId="0" applyNumberFormat="1" applyFont="1" applyFill="1" applyBorder="1" applyAlignment="1">
      <alignment vertical="center" wrapText="1"/>
    </xf>
    <xf numFmtId="178" fontId="22" fillId="0" borderId="19" xfId="0" applyNumberFormat="1" applyFont="1" applyFill="1" applyBorder="1" applyAlignment="1">
      <alignment horizontal="center" vertical="center"/>
    </xf>
    <xf numFmtId="178" fontId="22" fillId="0" borderId="20" xfId="0" applyNumberFormat="1" applyFont="1" applyFill="1" applyBorder="1" applyAlignment="1">
      <alignment horizontal="center" vertical="center"/>
    </xf>
    <xf numFmtId="178" fontId="22" fillId="0" borderId="21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4"/>
  <sheetViews>
    <sheetView tabSelected="1" view="pageBreakPreview" zoomScale="70" zoomScaleSheetLayoutView="70" zoomScalePageLayoutView="0" workbookViewId="0" topLeftCell="A13">
      <selection activeCell="DB25" activeCellId="3" sqref="DB14:EC17 DB19:EC20 DB22:EC23 DB25:EC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6.75390625" style="1" customWidth="1"/>
    <col min="42" max="61" width="0.875" style="1" customWidth="1"/>
    <col min="62" max="62" width="8.25390625" style="1" customWidth="1"/>
    <col min="63" max="79" width="0.875" style="1" customWidth="1"/>
    <col min="80" max="80" width="8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</row>
    <row r="5" spans="86:145" s="8" customFormat="1" ht="15.75">
      <c r="CH5" s="11" t="s">
        <v>14</v>
      </c>
      <c r="CI5" s="43" t="s">
        <v>15</v>
      </c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4" t="s">
        <v>0</v>
      </c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</row>
    <row r="7" spans="69:102" s="8" customFormat="1" ht="15" customHeight="1">
      <c r="BQ7" s="11" t="s">
        <v>34</v>
      </c>
      <c r="BR7" s="46" t="s">
        <v>51</v>
      </c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52">
        <v>20</v>
      </c>
      <c r="CK7" s="52"/>
      <c r="CL7" s="52"/>
      <c r="CM7" s="52"/>
      <c r="CN7" s="50" t="s">
        <v>36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45" t="s">
        <v>50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s="13" customFormat="1" ht="11.25">
      <c r="A10" s="49" t="s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="13" customFormat="1" ht="11.25"/>
    <row r="12" spans="1:161" s="16" customFormat="1" ht="37.5" customHeight="1">
      <c r="A12" s="48" t="s">
        <v>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 t="s">
        <v>8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 t="s">
        <v>9</v>
      </c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 t="s">
        <v>10</v>
      </c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 t="s">
        <v>11</v>
      </c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 t="s">
        <v>12</v>
      </c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 t="s">
        <v>13</v>
      </c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</row>
    <row r="13" spans="1:161" s="5" customFormat="1" ht="12">
      <c r="A13" s="47">
        <v>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v>2</v>
      </c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>
        <v>3</v>
      </c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>
        <v>4</v>
      </c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>
        <v>5</v>
      </c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>
        <v>6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>
        <v>7</v>
      </c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</row>
    <row r="14" spans="1:161" s="5" customFormat="1" ht="31.5" customHeight="1">
      <c r="A14" s="38" t="s">
        <v>16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41" t="s">
        <v>17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22" t="str">
        <f>V14</f>
        <v>АО "НТЭК" ТЭЦ - 1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32" t="s">
        <v>38</v>
      </c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21">
        <v>85.563</v>
      </c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>
        <v>84.378</v>
      </c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17">
        <v>119.382</v>
      </c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5" customFormat="1" ht="39.75" customHeight="1">
      <c r="A15" s="38" t="s">
        <v>16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/>
      <c r="V15" s="22" t="s">
        <v>18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 t="str">
        <f aca="true" t="shared" si="0" ref="AQ15:AQ33">V15</f>
        <v>ЗФ ПАО "ГМК "НН" Медный завод, Металлургический цех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32" t="s">
        <v>39</v>
      </c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21">
        <v>18.336</v>
      </c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>
        <v>13.03</v>
      </c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3">
        <v>46.268</v>
      </c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s="5" customFormat="1" ht="39.75" customHeight="1">
      <c r="A16" s="38" t="s">
        <v>16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22" t="s">
        <v>37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 t="str">
        <f t="shared" si="0"/>
        <v>ООО "НОК" ЦОК ПЦ, ЦПиПЦиИ</v>
      </c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32" t="s">
        <v>40</v>
      </c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21">
        <v>9.106</v>
      </c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>
        <v>8.213</v>
      </c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9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28"/>
    </row>
    <row r="17" spans="1:161" s="5" customFormat="1" ht="39.75" customHeight="1">
      <c r="A17" s="38" t="s">
        <v>16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53" t="s">
        <v>45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22" t="str">
        <f>V17</f>
        <v>ООО "НОК" Механический завод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32" t="s">
        <v>41</v>
      </c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56">
        <v>0.184</v>
      </c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8"/>
      <c r="DB17" s="21">
        <v>0.164</v>
      </c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9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28"/>
    </row>
    <row r="18" spans="1:161" s="5" customFormat="1" ht="39.75" customHeight="1">
      <c r="A18" s="38" t="s">
        <v>16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V18" s="22" t="s">
        <v>19</v>
      </c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 t="str">
        <f t="shared" si="0"/>
        <v>ООО "Медвежий ручей"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32" t="s">
        <v>41</v>
      </c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21">
        <v>0.232</v>
      </c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>
        <v>0</v>
      </c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9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28"/>
    </row>
    <row r="19" spans="1:161" s="5" customFormat="1" ht="39.75" customHeight="1">
      <c r="A19" s="38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22" t="s">
        <v>47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 t="str">
        <f>V19</f>
        <v>МУП МО г. Норильска "СС ПО ВПД"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32" t="s">
        <v>42</v>
      </c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21">
        <v>0.006</v>
      </c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>
        <v>0.004</v>
      </c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9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28"/>
    </row>
    <row r="20" spans="1:161" s="5" customFormat="1" ht="39.75" customHeight="1">
      <c r="A20" s="38" t="s">
        <v>16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53" t="s">
        <v>46</v>
      </c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53" t="str">
        <f>V20</f>
        <v>ООО "Норильскникельремонт"</v>
      </c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5"/>
      <c r="BK20" s="32" t="s">
        <v>44</v>
      </c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56">
        <v>0.031</v>
      </c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8"/>
      <c r="DB20" s="21">
        <v>0.001</v>
      </c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9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28"/>
    </row>
    <row r="21" spans="1:161" s="5" customFormat="1" ht="39.75" customHeight="1">
      <c r="A21" s="38" t="s">
        <v>16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22" t="s">
        <v>20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 t="str">
        <f t="shared" si="0"/>
        <v>ООО "Илан-Норильск"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32" t="s">
        <v>41</v>
      </c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21">
        <v>0</v>
      </c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>
        <v>0</v>
      </c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9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28"/>
    </row>
    <row r="22" spans="1:161" s="5" customFormat="1" ht="31.5" customHeight="1">
      <c r="A22" s="38" t="s">
        <v>21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22" t="s">
        <v>22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 t="str">
        <f t="shared" si="0"/>
        <v>АО "НТЭК" ТЭЦ - 2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32" t="s">
        <v>38</v>
      </c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21">
        <v>62.813</v>
      </c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>
        <v>53.52</v>
      </c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3">
        <v>58.079</v>
      </c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4"/>
    </row>
    <row r="23" spans="1:161" s="5" customFormat="1" ht="39.75" customHeight="1">
      <c r="A23" s="38" t="s">
        <v>21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/>
      <c r="V23" s="22" t="s">
        <v>23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 t="str">
        <f t="shared" si="0"/>
        <v>ЗФ ПАО "ГМК "НН" рудник Октябрьский</v>
      </c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32" t="s">
        <v>43</v>
      </c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21">
        <v>0.001</v>
      </c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>
        <v>0.001</v>
      </c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9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28"/>
    </row>
    <row r="24" spans="1:161" s="5" customFormat="1" ht="39.75" customHeight="1">
      <c r="A24" s="38" t="s">
        <v>21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22" t="s">
        <v>24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 t="str">
        <f t="shared" si="0"/>
        <v>АО "НТЭК" Котельная шахты "Скалистая"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32" t="s">
        <v>40</v>
      </c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21">
        <v>0</v>
      </c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>
        <v>0</v>
      </c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35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7"/>
    </row>
    <row r="25" spans="1:161" s="5" customFormat="1" ht="31.5" customHeight="1">
      <c r="A25" s="38" t="s">
        <v>25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/>
      <c r="V25" s="22" t="s">
        <v>26</v>
      </c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 t="str">
        <f t="shared" si="0"/>
        <v>АО "НТЭК" ТЭЦ - 3, котельная № 1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32" t="s">
        <v>38</v>
      </c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21">
        <v>46.276</v>
      </c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>
        <v>31.541</v>
      </c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3">
        <v>135.283</v>
      </c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4"/>
    </row>
    <row r="26" spans="1:161" s="5" customFormat="1" ht="39.75" customHeight="1">
      <c r="A26" s="17" t="s">
        <v>25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2" t="s">
        <v>48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 t="str">
        <f t="shared" si="0"/>
        <v>ООО "НОК" ЦМВИЭиПМ</v>
      </c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32" t="s">
        <v>41</v>
      </c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21">
        <v>0.437</v>
      </c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>
        <v>0.576</v>
      </c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35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7"/>
    </row>
    <row r="27" spans="1:161" s="5" customFormat="1" ht="39.75" customHeight="1">
      <c r="A27" s="17" t="s">
        <v>25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2" t="s">
        <v>27</v>
      </c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 t="str">
        <f>V27</f>
        <v>ЗФ ПАО "ГМК "НН" НМЗ</v>
      </c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32" t="s">
        <v>39</v>
      </c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21">
        <v>20.699</v>
      </c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>
        <v>21.451</v>
      </c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3">
        <v>145.931</v>
      </c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4"/>
    </row>
    <row r="28" spans="1:161" s="5" customFormat="1" ht="39.75" customHeight="1">
      <c r="A28" s="17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2" t="s">
        <v>49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 t="str">
        <f t="shared" si="0"/>
        <v>ООО "НОК" ЦОТППиП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32" t="s">
        <v>44</v>
      </c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21">
        <v>0.012</v>
      </c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>
        <v>0.018</v>
      </c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35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7"/>
    </row>
    <row r="29" spans="1:161" s="5" customFormat="1" ht="39.75" customHeight="1">
      <c r="A29" s="17" t="s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2" t="s">
        <v>29</v>
      </c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 t="str">
        <f t="shared" si="0"/>
        <v>АО "НТЭК" Котельная
 № 7, котельная "Дукла"</v>
      </c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32" t="s">
        <v>40</v>
      </c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21">
        <v>6.192</v>
      </c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>
        <v>5.194</v>
      </c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3">
        <v>14.74</v>
      </c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5"/>
    </row>
    <row r="30" spans="1:161" s="5" customFormat="1" ht="39.75" customHeight="1">
      <c r="A30" s="17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2" t="s">
        <v>32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 t="str">
        <f>V30</f>
        <v>АО "НТЭК" БМК ЗАО "ТТК"</v>
      </c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32" t="s">
        <v>44</v>
      </c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21">
        <v>0.133</v>
      </c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>
        <v>0.116</v>
      </c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6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8"/>
    </row>
    <row r="31" spans="1:161" s="5" customFormat="1" ht="39.75" customHeight="1">
      <c r="A31" s="17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2" t="s">
        <v>31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 t="str">
        <f>V31</f>
        <v>АО "Таймыргеофизика"</v>
      </c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32" t="s">
        <v>44</v>
      </c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21">
        <v>0.05</v>
      </c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>
        <v>0.046</v>
      </c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6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8"/>
    </row>
    <row r="32" spans="1:161" s="5" customFormat="1" ht="39.75" customHeight="1">
      <c r="A32" s="17" t="s">
        <v>28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2" t="s">
        <v>30</v>
      </c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 t="str">
        <f t="shared" si="0"/>
        <v>АО "Таймырбыт"</v>
      </c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32" t="s">
        <v>44</v>
      </c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21">
        <v>0.12</v>
      </c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>
        <v>0.064</v>
      </c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9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28"/>
    </row>
    <row r="33" spans="1:161" s="5" customFormat="1" ht="39.75" customHeight="1">
      <c r="A33" s="17" t="s">
        <v>35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2" t="s">
        <v>33</v>
      </c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 t="str">
        <f t="shared" si="0"/>
        <v>АО "НТЭК" Котельная аэропорта Алыкель</v>
      </c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32" t="s">
        <v>41</v>
      </c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21">
        <v>0.236</v>
      </c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>
        <v>0.152</v>
      </c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31">
        <v>0.568</v>
      </c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</row>
    <row r="34" spans="1:161" s="15" customFormat="1" ht="27" customHeight="1">
      <c r="A34" s="17" t="s">
        <v>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1">
        <f>SUM(CC14:DA33)</f>
        <v>250.42700000000008</v>
      </c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>
        <f>SUM(DB14:EC33)</f>
        <v>218.46899999999997</v>
      </c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17">
        <f>SUM(ED14:FE33)</f>
        <v>520.251</v>
      </c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</row>
  </sheetData>
  <sheetProtection/>
  <mergeCells count="157">
    <mergeCell ref="DB20:EC20"/>
    <mergeCell ref="A20:U20"/>
    <mergeCell ref="V20:AP20"/>
    <mergeCell ref="AQ20:BJ20"/>
    <mergeCell ref="BK20:CB20"/>
    <mergeCell ref="CC20:DA20"/>
    <mergeCell ref="A17:U17"/>
    <mergeCell ref="V17:AP17"/>
    <mergeCell ref="AQ17:BJ17"/>
    <mergeCell ref="BK17:CB17"/>
    <mergeCell ref="CC17:DA17"/>
    <mergeCell ref="DB17:EC1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CJ7:CM7"/>
    <mergeCell ref="AQ13:BJ13"/>
    <mergeCell ref="BK13:CB13"/>
    <mergeCell ref="CC12:DA12"/>
    <mergeCell ref="A10:R10"/>
    <mergeCell ref="A12:U12"/>
    <mergeCell ref="V12:AP12"/>
    <mergeCell ref="AQ12:BJ12"/>
    <mergeCell ref="A13:U13"/>
    <mergeCell ref="A14:U14"/>
    <mergeCell ref="V14:AP14"/>
    <mergeCell ref="AQ14:BJ14"/>
    <mergeCell ref="BK14:CB14"/>
    <mergeCell ref="A4:FE4"/>
    <mergeCell ref="CI5:EO5"/>
    <mergeCell ref="CI6:EO6"/>
    <mergeCell ref="A9:R9"/>
    <mergeCell ref="BR7:CI7"/>
    <mergeCell ref="V13:AP13"/>
    <mergeCell ref="ED15:FE21"/>
    <mergeCell ref="A16:U16"/>
    <mergeCell ref="V16:AP16"/>
    <mergeCell ref="CC14:DA14"/>
    <mergeCell ref="DB14:EC14"/>
    <mergeCell ref="ED14:FE14"/>
    <mergeCell ref="CC15:DA15"/>
    <mergeCell ref="DB15:EC15"/>
    <mergeCell ref="A15:U15"/>
    <mergeCell ref="V15:AP15"/>
    <mergeCell ref="AQ15:BJ15"/>
    <mergeCell ref="BK15:CB15"/>
    <mergeCell ref="AQ16:BJ16"/>
    <mergeCell ref="BK16:CB16"/>
    <mergeCell ref="CC16:DA16"/>
    <mergeCell ref="DB16:EC16"/>
    <mergeCell ref="A18:U18"/>
    <mergeCell ref="V18:AP18"/>
    <mergeCell ref="AQ18:BJ18"/>
    <mergeCell ref="BK18:CB18"/>
    <mergeCell ref="CC18:DA18"/>
    <mergeCell ref="DB18:EC18"/>
    <mergeCell ref="A21:U21"/>
    <mergeCell ref="V21:AP21"/>
    <mergeCell ref="AQ21:BJ21"/>
    <mergeCell ref="BK21:CB21"/>
    <mergeCell ref="CC21:DA21"/>
    <mergeCell ref="DB21:EC21"/>
    <mergeCell ref="A19:U19"/>
    <mergeCell ref="V19:AP19"/>
    <mergeCell ref="AQ19:BJ19"/>
    <mergeCell ref="BK19:CB19"/>
    <mergeCell ref="CC19:DA19"/>
    <mergeCell ref="DB19:EC19"/>
    <mergeCell ref="A22:U22"/>
    <mergeCell ref="V22:AP22"/>
    <mergeCell ref="AQ22:BJ22"/>
    <mergeCell ref="BK22:CB22"/>
    <mergeCell ref="CC22:DA22"/>
    <mergeCell ref="DB22:EC22"/>
    <mergeCell ref="ED22:FE24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DB26:EC26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9:EC29"/>
    <mergeCell ref="ED27:FE28"/>
    <mergeCell ref="A28:U28"/>
    <mergeCell ref="V28:AP28"/>
    <mergeCell ref="AQ28:BJ28"/>
    <mergeCell ref="BK28:CB28"/>
    <mergeCell ref="CC28:DA28"/>
    <mergeCell ref="DB28:EC28"/>
    <mergeCell ref="A27:U27"/>
    <mergeCell ref="V27:AP27"/>
    <mergeCell ref="A31:U31"/>
    <mergeCell ref="V31:AP31"/>
    <mergeCell ref="AQ31:BJ31"/>
    <mergeCell ref="A29:U29"/>
    <mergeCell ref="V29:AP29"/>
    <mergeCell ref="AQ29:BJ29"/>
    <mergeCell ref="A30:U30"/>
    <mergeCell ref="V30:AP30"/>
    <mergeCell ref="AQ30:BJ30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ED29:FE32"/>
    <mergeCell ref="ED33:FE33"/>
    <mergeCell ref="BK31:CB31"/>
    <mergeCell ref="CC31:DA31"/>
    <mergeCell ref="DB31:EC31"/>
    <mergeCell ref="BK29:CB29"/>
    <mergeCell ref="CC29:DA29"/>
    <mergeCell ref="BK30:CB30"/>
    <mergeCell ref="CC30:DA30"/>
    <mergeCell ref="DB30:EC30"/>
    <mergeCell ref="A33:U33"/>
    <mergeCell ref="ED34:FE34"/>
    <mergeCell ref="A34:U34"/>
    <mergeCell ref="V34:AP34"/>
    <mergeCell ref="AQ34:BJ34"/>
    <mergeCell ref="BK34:CB34"/>
    <mergeCell ref="CC34:DA34"/>
    <mergeCell ref="DB34:EC34"/>
    <mergeCell ref="V33:AP33"/>
    <mergeCell ref="AQ33:BJ3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2020-05-05T10:47:05Z</dcterms:modified>
  <cp:category/>
  <cp:version/>
  <cp:contentType/>
  <cp:contentStatus/>
</cp:coreProperties>
</file>