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39" activeTab="0"/>
  </bookViews>
  <sheets>
    <sheet name="март 2020" sheetId="1" r:id="rId1"/>
  </sheets>
  <definedNames>
    <definedName name="_xlnm.Print_Area" localSheetId="0">'март 2020'!$A$1:$FE$34</definedName>
  </definedNames>
  <calcPr fullCalcOnLoad="1"/>
</workbook>
</file>

<file path=xl/sharedStrings.xml><?xml version="1.0" encoding="utf-8"?>
<sst xmlns="http://schemas.openxmlformats.org/spreadsheetml/2006/main" count="80" uniqueCount="52">
  <si>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</si>
  <si>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</si>
  <si>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</si>
  <si>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</si>
  <si>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</si>
  <si>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</si>
  <si>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</si>
  <si>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</si>
  <si>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</si>
  <si>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</si>
  <si>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</si>
  <si>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</si>
  <si>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</si>
  <si>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</si>
  <si>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</si>
  <si>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"Норильсктрансгаз"</t>
  </si>
  <si>
    <t>ГРС 1</t>
  </si>
  <si>
    <t>АО "НТЭК" ТЭЦ - 1</t>
  </si>
  <si>
    <t>ЗФ ПАО "ГМК "НН" Медный завод, Металлургический цех</t>
  </si>
  <si>
    <t>ООО "Медвежий ручей"</t>
  </si>
  <si>
    <t>ООО "Илан-Норильск"</t>
  </si>
  <si>
    <t>ГРС 2</t>
  </si>
  <si>
    <t>АО "НТЭК" ТЭЦ - 2</t>
  </si>
  <si>
    <t>ЗФ ПАО "ГМК "НН" рудник Октябрьский</t>
  </si>
  <si>
    <t>АО "НТЭК" Котельная шахты "Скалистая"</t>
  </si>
  <si>
    <t>ГРС 3</t>
  </si>
  <si>
    <t>АО "НТЭК" ТЭЦ - 3, котельная № 1</t>
  </si>
  <si>
    <t>ЗФ ПАО "ГМК "НН" НМЗ</t>
  </si>
  <si>
    <t>ГРС 4</t>
  </si>
  <si>
    <t>АО "НТЭК" Котельная
 № 7, котельная "Дукла"</t>
  </si>
  <si>
    <t>АО "Таймырбыт"</t>
  </si>
  <si>
    <t>АО "Таймыргеофизика"</t>
  </si>
  <si>
    <t>АО "НТЭК" БМК ЗАО "ТТК"</t>
  </si>
  <si>
    <t>АО "НТЭК" Котельная аэропорта Алыкель</t>
  </si>
  <si>
    <t>на</t>
  </si>
  <si>
    <t>АГРС</t>
  </si>
  <si>
    <t>20</t>
  </si>
  <si>
    <t>ООО "НОК" ЦОК ПЦ, ЦПиПЦиИ</t>
  </si>
  <si>
    <r>
      <t>1
 (свыше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год)</t>
    </r>
  </si>
  <si>
    <r>
      <t>2 
(от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</si>
  <si>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3 
(от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</si>
  <si>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4 
(от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</si>
  <si>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6 
(от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</si>
  <si>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7  
(до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</si>
  <si>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5 
(от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</si>
  <si>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t>ООО "НОК" Механический завод</t>
  </si>
  <si>
    <t>ООО "Норильскникельремонт"</t>
  </si>
  <si>
    <t>МУП МО г. Норильска "СС ПО ВПД"</t>
  </si>
  <si>
    <t>ООО "НОК" ЦМВИЭиПМ</t>
  </si>
  <si>
    <t>ООО "НОК" ЦОТППиП</t>
  </si>
  <si>
    <t>Фактический</t>
  </si>
  <si>
    <t>март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</si>
</sst>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0.00000"/>
  </numFmts>
  <fonts count="34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8" borderId="0" applyNumberFormat="0" applyBorder="0" applyAlignment="0" applyProtection="0"/>
    <xf numFmtId="0" fontId="32" fillId="20" borderId="0" applyNumberFormat="0" applyBorder="0" applyAlignment="0" applyProtection="0"/>
    <xf numFmtId="0" fontId="1" fillId="14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16" borderId="0" applyNumberFormat="0" applyBorder="0" applyAlignment="0" applyProtection="0"/>
    <xf numFmtId="0" fontId="33" fillId="26" borderId="0" applyNumberFormat="0" applyBorder="0" applyAlignment="0" applyProtection="0"/>
    <xf numFmtId="0" fontId="2" fillId="18" borderId="0" applyNumberFormat="0" applyBorder="0" applyAlignment="0" applyProtection="0"/>
    <xf numFmtId="0" fontId="33" fillId="27" borderId="0" applyNumberFormat="0" applyBorder="0" applyAlignment="0" applyProtection="0"/>
    <xf numFmtId="0" fontId="2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33" fillId="31" borderId="0" applyNumberFormat="0" applyBorder="0" applyAlignment="0" applyProtection="0"/>
    <xf numFmtId="0" fontId="2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9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178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vertical="center" wrapText="1"/>
    </xf>
    <xf numFmtId="0" fontId="22" fillId="0" borderId="12" xfId="0" applyNumberFormat="1" applyFont="1" applyFill="1" applyBorder="1" applyAlignment="1">
      <alignment vertical="center" wrapText="1"/>
    </xf>
    <xf numFmtId="0" fontId="22" fillId="0" borderId="13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78" fontId="22" fillId="0" borderId="11" xfId="0" applyNumberFormat="1" applyFont="1" applyFill="1" applyBorder="1" applyAlignment="1">
      <alignment horizontal="center" vertical="center"/>
    </xf>
    <xf numFmtId="178" fontId="22" fillId="0" borderId="12" xfId="0" applyNumberFormat="1" applyFont="1" applyFill="1" applyBorder="1" applyAlignment="1">
      <alignment horizontal="center" vertical="center"/>
    </xf>
    <xf numFmtId="178" fontId="22" fillId="0" borderId="13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top"/>
    </xf>
    <xf numFmtId="49" fontId="25" fillId="0" borderId="14" xfId="0" applyNumberFormat="1" applyFont="1" applyFill="1" applyBorder="1" applyAlignment="1">
      <alignment horizontal="left"/>
    </xf>
    <xf numFmtId="0" fontId="24" fillId="0" borderId="15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0" fontId="24" fillId="0" borderId="15" xfId="0" applyFont="1" applyBorder="1" applyAlignment="1">
      <alignment horizontal="center" vertical="top"/>
    </xf>
    <xf numFmtId="0" fontId="22" fillId="0" borderId="10" xfId="0" applyNumberFormat="1" applyFon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8" fillId="0" borderId="14" xfId="0" applyNumberFormat="1" applyFont="1" applyFill="1" applyBorder="1" applyAlignment="1">
      <alignment horizontal="center"/>
    </xf>
    <xf numFmtId="49" fontId="25" fillId="0" borderId="14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horizontal="center" vertical="center"/>
    </xf>
    <xf numFmtId="0" fontId="22" fillId="0" borderId="15" xfId="0" applyNumberFormat="1" applyFont="1" applyFill="1" applyBorder="1" applyAlignment="1">
      <alignment horizontal="center" vertical="center"/>
    </xf>
    <xf numFmtId="0" fontId="22" fillId="0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0" borderId="1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39" borderId="10" xfId="0" applyNumberFormat="1" applyFont="1" applyFill="1" applyBorder="1" applyAlignment="1">
      <alignment horizontal="center" vertical="center"/>
    </xf>
    <xf numFmtId="0" fontId="22" fillId="39" borderId="10" xfId="0" applyNumberFormat="1" applyFont="1" applyFill="1" applyBorder="1" applyAlignment="1">
      <alignment horizontal="left" vertical="center" wrapText="1"/>
    </xf>
    <xf numFmtId="49" fontId="22" fillId="39" borderId="10" xfId="0" applyNumberFormat="1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4"/>
  <sheetViews>
    <sheetView tabSelected="1" view="pageBreakPreview" zoomScale="80" zoomScaleSheetLayoutView="80" zoomScalePageLayoutView="0" workbookViewId="0" topLeftCell="A13">
      <selection activeCell="CC30" sqref="CC30:DA30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6.75390625" style="1" customWidth="1"/>
    <col min="42" max="61" width="0.875" style="1" customWidth="1"/>
    <col min="62" max="62" width="8.25390625" style="1" customWidth="1"/>
    <col min="63" max="79" width="0.875" style="1" customWidth="1"/>
    <col min="80" max="80" width="8.625" style="1" customWidth="1"/>
    <col min="8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36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</row>
    <row r="5" spans="86:145" s="8" customFormat="1" ht="15.75">
      <c r="CH5" s="11" t="s">
        <v>14</v>
      </c>
      <c r="CI5" s="37" t="s">
        <v>15</v>
      </c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38" t="s">
        <v>0</v>
      </c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</row>
    <row r="7" spans="69:102" s="8" customFormat="1" ht="15" customHeight="1">
      <c r="BQ7" s="11" t="s">
        <v>34</v>
      </c>
      <c r="BR7" s="40" t="s">
        <v>51</v>
      </c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33">
        <v>20</v>
      </c>
      <c r="CK7" s="33"/>
      <c r="CL7" s="33"/>
      <c r="CM7" s="33"/>
      <c r="CN7" s="31" t="s">
        <v>36</v>
      </c>
      <c r="CO7" s="31"/>
      <c r="CP7" s="31"/>
      <c r="CQ7" s="31"/>
      <c r="CR7" s="12" t="s">
        <v>3</v>
      </c>
      <c r="CV7" s="12"/>
      <c r="CW7" s="12"/>
      <c r="CX7" s="12"/>
    </row>
    <row r="8" spans="70:87" s="14" customFormat="1" ht="11.25">
      <c r="BR8" s="32" t="s">
        <v>2</v>
      </c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</row>
    <row r="9" spans="1:18" ht="15">
      <c r="A9" s="39" t="s">
        <v>50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18" s="13" customFormat="1" ht="11.25">
      <c r="A10" s="34" t="s">
        <v>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="13" customFormat="1" ht="11.25"/>
    <row r="12" spans="1:161" s="16" customFormat="1" ht="37.5" customHeight="1">
      <c r="A12" s="29" t="s">
        <v>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 t="s">
        <v>8</v>
      </c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 t="s">
        <v>9</v>
      </c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 t="s">
        <v>10</v>
      </c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 t="s">
        <v>11</v>
      </c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 t="s">
        <v>12</v>
      </c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 t="s">
        <v>13</v>
      </c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</row>
    <row r="13" spans="1:161" s="5" customFormat="1" ht="12">
      <c r="A13" s="30">
        <v>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>
        <v>2</v>
      </c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>
        <v>3</v>
      </c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>
        <v>4</v>
      </c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>
        <v>5</v>
      </c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>
        <v>6</v>
      </c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>
        <v>7</v>
      </c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</row>
    <row r="14" spans="1:161" s="5" customFormat="1" ht="31.5" customHeight="1">
      <c r="A14" s="18" t="s">
        <v>16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20"/>
      <c r="V14" s="35" t="s">
        <v>17</v>
      </c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28" t="str">
        <f>V14</f>
        <v>АО "НТЭК" ТЭЦ - 1</v>
      </c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4" t="s">
        <v>38</v>
      </c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17">
        <v>93.807</v>
      </c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>
        <v>103.702</v>
      </c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47">
        <v>106.85</v>
      </c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</row>
    <row r="15" spans="1:161" s="5" customFormat="1" ht="39.75" customHeight="1">
      <c r="A15" s="18" t="s">
        <v>16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20"/>
      <c r="V15" s="28" t="s">
        <v>18</v>
      </c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 t="str">
        <f aca="true" t="shared" si="0" ref="AQ15:AQ33">V15</f>
        <v>ЗФ ПАО "ГМК "НН" Медный завод, Металлургический цех</v>
      </c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4" t="s">
        <v>39</v>
      </c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17">
        <v>19.362</v>
      </c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>
        <v>15.365</v>
      </c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41">
        <v>46.427</v>
      </c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3"/>
    </row>
    <row r="16" spans="1:161" s="5" customFormat="1" ht="39.75" customHeight="1">
      <c r="A16" s="18" t="s">
        <v>16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20"/>
      <c r="V16" s="28" t="s">
        <v>37</v>
      </c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 t="str">
        <f t="shared" si="0"/>
        <v>ООО "НОК" ЦОК ПЦ, ЦПиПЦиИ</v>
      </c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4" t="s">
        <v>40</v>
      </c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17">
        <v>7.126</v>
      </c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>
        <v>7.949</v>
      </c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44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6"/>
    </row>
    <row r="17" spans="1:161" s="5" customFormat="1" ht="39.75" customHeight="1">
      <c r="A17" s="18" t="s">
        <v>16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20"/>
      <c r="V17" s="21" t="s">
        <v>45</v>
      </c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3"/>
      <c r="AQ17" s="28" t="str">
        <f>V17</f>
        <v>ООО "НОК" Механический завод</v>
      </c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4" t="s">
        <v>41</v>
      </c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5">
        <v>0.176</v>
      </c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7"/>
      <c r="DB17" s="17">
        <v>0.189</v>
      </c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44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6"/>
    </row>
    <row r="18" spans="1:161" s="5" customFormat="1" ht="39.75" customHeight="1">
      <c r="A18" s="18" t="s">
        <v>16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20"/>
      <c r="V18" s="28" t="s">
        <v>19</v>
      </c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 t="str">
        <f t="shared" si="0"/>
        <v>ООО "Медвежий ручей"</v>
      </c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4" t="s">
        <v>41</v>
      </c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17">
        <v>0.241</v>
      </c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>
        <v>0</v>
      </c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44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6"/>
    </row>
    <row r="19" spans="1:161" s="5" customFormat="1" ht="39.75" customHeight="1">
      <c r="A19" s="18" t="s">
        <v>16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20"/>
      <c r="V19" s="28" t="s">
        <v>47</v>
      </c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 t="str">
        <f>V19</f>
        <v>МУП МО г. Норильска "СС ПО ВПД"</v>
      </c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4" t="s">
        <v>42</v>
      </c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17">
        <v>0.006</v>
      </c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>
        <v>0.005</v>
      </c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44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6"/>
    </row>
    <row r="20" spans="1:161" s="5" customFormat="1" ht="39.75" customHeight="1">
      <c r="A20" s="18" t="s">
        <v>16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20"/>
      <c r="V20" s="21" t="s">
        <v>46</v>
      </c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3"/>
      <c r="AQ20" s="21" t="str">
        <f>V20</f>
        <v>ООО "Норильскникельремонт"</v>
      </c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3"/>
      <c r="BK20" s="24" t="s">
        <v>44</v>
      </c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5">
        <v>0.031</v>
      </c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7"/>
      <c r="DB20" s="17">
        <v>0.001</v>
      </c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44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6"/>
    </row>
    <row r="21" spans="1:161" s="5" customFormat="1" ht="39.75" customHeight="1">
      <c r="A21" s="18" t="s">
        <v>16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20"/>
      <c r="V21" s="28" t="s">
        <v>20</v>
      </c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 t="str">
        <f t="shared" si="0"/>
        <v>ООО "Илан-Норильск"</v>
      </c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4" t="s">
        <v>41</v>
      </c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17">
        <v>0</v>
      </c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>
        <v>0</v>
      </c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44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6"/>
    </row>
    <row r="22" spans="1:161" s="5" customFormat="1" ht="31.5" customHeight="1">
      <c r="A22" s="18" t="s">
        <v>21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20"/>
      <c r="V22" s="28" t="s">
        <v>22</v>
      </c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 t="str">
        <f t="shared" si="0"/>
        <v>АО "НТЭК" ТЭЦ - 2</v>
      </c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4" t="s">
        <v>38</v>
      </c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17">
        <v>66.363</v>
      </c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>
        <v>65.231</v>
      </c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41">
        <v>49.976</v>
      </c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3"/>
    </row>
    <row r="23" spans="1:161" s="5" customFormat="1" ht="39.75" customHeight="1">
      <c r="A23" s="18" t="s">
        <v>21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20"/>
      <c r="V23" s="28" t="s">
        <v>23</v>
      </c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 t="str">
        <f t="shared" si="0"/>
        <v>ЗФ ПАО "ГМК "НН" рудник Октябрьский</v>
      </c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4" t="s">
        <v>43</v>
      </c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17">
        <v>0.001</v>
      </c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>
        <v>0.001</v>
      </c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44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6"/>
    </row>
    <row r="24" spans="1:161" s="5" customFormat="1" ht="39.75" customHeight="1">
      <c r="A24" s="18" t="s">
        <v>21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20"/>
      <c r="V24" s="28" t="s">
        <v>24</v>
      </c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 t="str">
        <f t="shared" si="0"/>
        <v>АО "НТЭК" Котельная шахты "Скалистая"</v>
      </c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4" t="s">
        <v>40</v>
      </c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17">
        <v>2.082</v>
      </c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>
        <v>0.112</v>
      </c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48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50"/>
    </row>
    <row r="25" spans="1:161" s="5" customFormat="1" ht="31.5" customHeight="1">
      <c r="A25" s="18" t="s">
        <v>25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20"/>
      <c r="V25" s="28" t="s">
        <v>26</v>
      </c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 t="str">
        <f t="shared" si="0"/>
        <v>АО "НТЭК" ТЭЦ - 3, котельная № 1</v>
      </c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4" t="s">
        <v>38</v>
      </c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17">
        <v>47.258</v>
      </c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>
        <v>44.196</v>
      </c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41">
        <v>128.247</v>
      </c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3"/>
    </row>
    <row r="26" spans="1:161" s="5" customFormat="1" ht="39.75" customHeight="1">
      <c r="A26" s="47" t="s">
        <v>25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28" t="s">
        <v>48</v>
      </c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 t="str">
        <f t="shared" si="0"/>
        <v>ООО "НОК" ЦМВИЭиПМ</v>
      </c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4" t="s">
        <v>41</v>
      </c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17">
        <v>0.401</v>
      </c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>
        <v>0.537</v>
      </c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48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50"/>
    </row>
    <row r="27" spans="1:161" s="5" customFormat="1" ht="39.75" customHeight="1">
      <c r="A27" s="47" t="s">
        <v>25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28" t="s">
        <v>27</v>
      </c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 t="str">
        <f>V27</f>
        <v>ЗФ ПАО "ГМК "НН" НМЗ</v>
      </c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4" t="s">
        <v>39</v>
      </c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17">
        <v>21.215</v>
      </c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>
        <v>19.23</v>
      </c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41">
        <v>153.736</v>
      </c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3"/>
    </row>
    <row r="28" spans="1:161" s="5" customFormat="1" ht="39.75" customHeight="1">
      <c r="A28" s="47" t="s">
        <v>25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28" t="s">
        <v>49</v>
      </c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 t="str">
        <f t="shared" si="0"/>
        <v>ООО "НОК" ЦОТППиП</v>
      </c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4" t="s">
        <v>44</v>
      </c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17">
        <v>0.009</v>
      </c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>
        <v>0.014</v>
      </c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48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50"/>
    </row>
    <row r="29" spans="1:161" s="5" customFormat="1" ht="39.75" customHeight="1">
      <c r="A29" s="47" t="s">
        <v>28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28" t="s">
        <v>29</v>
      </c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 t="str">
        <f t="shared" si="0"/>
        <v>АО "НТЭК" Котельная
 № 7, котельная "Дукла"</v>
      </c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4" t="s">
        <v>40</v>
      </c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17">
        <v>6.839</v>
      </c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>
        <v>6.921</v>
      </c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41">
        <v>13.685</v>
      </c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2"/>
    </row>
    <row r="30" spans="1:161" s="5" customFormat="1" ht="39.75" customHeight="1">
      <c r="A30" s="47" t="s">
        <v>28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28" t="s">
        <v>32</v>
      </c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 t="str">
        <f>V30</f>
        <v>АО "НТЭК" БМК ЗАО "ТТК"</v>
      </c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4" t="s">
        <v>44</v>
      </c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17">
        <v>0.158</v>
      </c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>
        <v>0.086</v>
      </c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53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46"/>
    </row>
    <row r="31" spans="1:161" s="5" customFormat="1" ht="39.75" customHeight="1">
      <c r="A31" s="47" t="s">
        <v>28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28" t="s">
        <v>31</v>
      </c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 t="str">
        <f>V31</f>
        <v>АО "Таймыргеофизика"</v>
      </c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4" t="s">
        <v>44</v>
      </c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17">
        <v>0.07</v>
      </c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>
        <v>0.063</v>
      </c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53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46"/>
    </row>
    <row r="32" spans="1:161" s="5" customFormat="1" ht="39.75" customHeight="1">
      <c r="A32" s="47" t="s">
        <v>28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28" t="s">
        <v>30</v>
      </c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 t="str">
        <f t="shared" si="0"/>
        <v>АО "Таймырбыт"</v>
      </c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4" t="s">
        <v>44</v>
      </c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17">
        <v>0.11</v>
      </c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>
        <v>0.077</v>
      </c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44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6"/>
    </row>
    <row r="33" spans="1:161" s="5" customFormat="1" ht="39.75" customHeight="1">
      <c r="A33" s="47" t="s">
        <v>35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28" t="s">
        <v>33</v>
      </c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 t="str">
        <f t="shared" si="0"/>
        <v>АО "НТЭК" Котельная аэропорта Алыкель</v>
      </c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4" t="s">
        <v>41</v>
      </c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17">
        <v>0.252</v>
      </c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>
        <v>0.257</v>
      </c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55">
        <v>0.487</v>
      </c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</row>
    <row r="34" spans="1:161" s="15" customFormat="1" ht="27" customHeight="1">
      <c r="A34" s="47" t="s">
        <v>6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17">
        <f>SUM(CC14:DA33)</f>
        <v>265.50700000000006</v>
      </c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>
        <f>SUM(DB14:EC33)</f>
        <v>263.936</v>
      </c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47">
        <f>SUM(ED14:FE33)</f>
        <v>499.408</v>
      </c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</row>
  </sheetData>
  <sheetProtection/>
  <mergeCells count="157">
    <mergeCell ref="A33:U33"/>
    <mergeCell ref="ED34:FE34"/>
    <mergeCell ref="A34:U34"/>
    <mergeCell ref="V34:AP34"/>
    <mergeCell ref="AQ34:BJ34"/>
    <mergeCell ref="BK34:CB34"/>
    <mergeCell ref="CC34:DA34"/>
    <mergeCell ref="DB34:EC34"/>
    <mergeCell ref="V33:AP33"/>
    <mergeCell ref="AQ33:BJ33"/>
    <mergeCell ref="ED29:FE32"/>
    <mergeCell ref="ED33:FE33"/>
    <mergeCell ref="BK31:CB31"/>
    <mergeCell ref="CC31:DA31"/>
    <mergeCell ref="DB31:EC31"/>
    <mergeCell ref="BK29:CB29"/>
    <mergeCell ref="CC29:DA29"/>
    <mergeCell ref="BK30:CB30"/>
    <mergeCell ref="CC30:DA30"/>
    <mergeCell ref="DB30:EC30"/>
    <mergeCell ref="BK33:CB33"/>
    <mergeCell ref="CC33:DA33"/>
    <mergeCell ref="DB33:EC33"/>
    <mergeCell ref="A32:U32"/>
    <mergeCell ref="V32:AP32"/>
    <mergeCell ref="AQ32:BJ32"/>
    <mergeCell ref="BK32:CB32"/>
    <mergeCell ref="CC32:DA32"/>
    <mergeCell ref="DB32:EC32"/>
    <mergeCell ref="A31:U31"/>
    <mergeCell ref="V31:AP31"/>
    <mergeCell ref="AQ31:BJ31"/>
    <mergeCell ref="A29:U29"/>
    <mergeCell ref="V29:AP29"/>
    <mergeCell ref="AQ29:BJ29"/>
    <mergeCell ref="A30:U30"/>
    <mergeCell ref="V30:AP30"/>
    <mergeCell ref="AQ30:BJ30"/>
    <mergeCell ref="DB29:EC29"/>
    <mergeCell ref="ED27:FE28"/>
    <mergeCell ref="A28:U28"/>
    <mergeCell ref="V28:AP28"/>
    <mergeCell ref="AQ28:BJ28"/>
    <mergeCell ref="BK28:CB28"/>
    <mergeCell ref="CC28:DA28"/>
    <mergeCell ref="DB28:EC28"/>
    <mergeCell ref="A27:U27"/>
    <mergeCell ref="V27:AP27"/>
    <mergeCell ref="AQ27:BJ27"/>
    <mergeCell ref="BK27:CB27"/>
    <mergeCell ref="CC27:DA27"/>
    <mergeCell ref="DB27:EC27"/>
    <mergeCell ref="ED25:FE26"/>
    <mergeCell ref="A26:U26"/>
    <mergeCell ref="V26:AP26"/>
    <mergeCell ref="AQ26:BJ26"/>
    <mergeCell ref="BK26:CB26"/>
    <mergeCell ref="CC26:DA26"/>
    <mergeCell ref="DB26:EC26"/>
    <mergeCell ref="BK24:CB24"/>
    <mergeCell ref="CC24:DA24"/>
    <mergeCell ref="DB24:EC24"/>
    <mergeCell ref="A25:U25"/>
    <mergeCell ref="V25:AP25"/>
    <mergeCell ref="AQ25:BJ25"/>
    <mergeCell ref="BK25:CB25"/>
    <mergeCell ref="CC25:DA25"/>
    <mergeCell ref="DB25:EC25"/>
    <mergeCell ref="ED22:FE24"/>
    <mergeCell ref="A23:U23"/>
    <mergeCell ref="V23:AP23"/>
    <mergeCell ref="AQ23:BJ23"/>
    <mergeCell ref="BK23:CB23"/>
    <mergeCell ref="CC23:DA23"/>
    <mergeCell ref="DB23:EC23"/>
    <mergeCell ref="A24:U24"/>
    <mergeCell ref="V24:AP24"/>
    <mergeCell ref="AQ24:BJ24"/>
    <mergeCell ref="A22:U22"/>
    <mergeCell ref="V22:AP22"/>
    <mergeCell ref="AQ22:BJ22"/>
    <mergeCell ref="BK22:CB22"/>
    <mergeCell ref="CC22:DA22"/>
    <mergeCell ref="DB22:EC22"/>
    <mergeCell ref="A19:U19"/>
    <mergeCell ref="V19:AP19"/>
    <mergeCell ref="AQ19:BJ19"/>
    <mergeCell ref="BK19:CB19"/>
    <mergeCell ref="CC19:DA19"/>
    <mergeCell ref="DB19:EC19"/>
    <mergeCell ref="A21:U21"/>
    <mergeCell ref="V21:AP21"/>
    <mergeCell ref="AQ21:BJ21"/>
    <mergeCell ref="BK21:CB21"/>
    <mergeCell ref="CC21:DA21"/>
    <mergeCell ref="DB21:EC21"/>
    <mergeCell ref="A18:U18"/>
    <mergeCell ref="V18:AP18"/>
    <mergeCell ref="AQ18:BJ18"/>
    <mergeCell ref="BK18:CB18"/>
    <mergeCell ref="CC18:DA18"/>
    <mergeCell ref="DB18:EC18"/>
    <mergeCell ref="AQ15:BJ15"/>
    <mergeCell ref="BK15:CB15"/>
    <mergeCell ref="AQ16:BJ16"/>
    <mergeCell ref="BK16:CB16"/>
    <mergeCell ref="CC16:DA16"/>
    <mergeCell ref="DB16:EC16"/>
    <mergeCell ref="ED15:FE21"/>
    <mergeCell ref="A16:U16"/>
    <mergeCell ref="V16:AP16"/>
    <mergeCell ref="CC14:DA14"/>
    <mergeCell ref="DB14:EC14"/>
    <mergeCell ref="ED14:FE14"/>
    <mergeCell ref="CC15:DA15"/>
    <mergeCell ref="DB15:EC15"/>
    <mergeCell ref="A15:U15"/>
    <mergeCell ref="V15:AP15"/>
    <mergeCell ref="A14:U14"/>
    <mergeCell ref="V14:AP14"/>
    <mergeCell ref="AQ14:BJ14"/>
    <mergeCell ref="BK14:CB14"/>
    <mergeCell ref="A4:FE4"/>
    <mergeCell ref="CI5:EO5"/>
    <mergeCell ref="CI6:EO6"/>
    <mergeCell ref="A9:R9"/>
    <mergeCell ref="BR7:CI7"/>
    <mergeCell ref="V13:AP13"/>
    <mergeCell ref="AQ13:BJ13"/>
    <mergeCell ref="BK13:CB13"/>
    <mergeCell ref="CC12:DA12"/>
    <mergeCell ref="A10:R10"/>
    <mergeCell ref="A12:U12"/>
    <mergeCell ref="V12:AP12"/>
    <mergeCell ref="AQ12:BJ12"/>
    <mergeCell ref="A13:U13"/>
    <mergeCell ref="DB12:EC12"/>
    <mergeCell ref="ED12:FE12"/>
    <mergeCell ref="CC13:DA13"/>
    <mergeCell ref="DB13:EC13"/>
    <mergeCell ref="ED13:FE13"/>
    <mergeCell ref="CN7:CQ7"/>
    <mergeCell ref="BR8:CI8"/>
    <mergeCell ref="BK12:CB12"/>
    <mergeCell ref="CJ7:CM7"/>
    <mergeCell ref="A17:U17"/>
    <mergeCell ref="V17:AP17"/>
    <mergeCell ref="AQ17:BJ17"/>
    <mergeCell ref="BK17:CB17"/>
    <mergeCell ref="CC17:DA17"/>
    <mergeCell ref="DB17:EC17"/>
    <mergeCell ref="DB20:EC20"/>
    <mergeCell ref="A20:U20"/>
    <mergeCell ref="V20:AP20"/>
    <mergeCell ref="AQ20:BJ20"/>
    <mergeCell ref="BK20:CB20"/>
    <mergeCell ref="CC20:DA2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2019-01-30T13:13:18Z</cp:lastPrinted>
  <dcterms:created xsi:type="dcterms:W3CDTF">2008-10-01T13:21:49Z</dcterms:created>
  <dcterms:modified xsi:type="dcterms:W3CDTF">2020-04-02T03:43:22Z</dcterms:modified>
  <cp:category/>
  <cp:version/>
  <cp:contentType/>
  <cp:contentStatus/>
</cp:coreProperties>
</file>