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июль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<sst xmlns="http://schemas.openxmlformats.org/spreadsheetml/2006/main" count="80" uniqueCount="52">
  <si>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</si>
  <si>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</si>
  <si>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</si>
  <si>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</si>
  <si>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</si>
  <si>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</si>
  <si>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</si>
  <si>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</si>
  <si>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</si>
  <si>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</si>
  <si>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</si>
  <si>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</si>
  <si>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</si>
  <si>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</si>
  <si>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</si>
  <si>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</si>
  <si>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</si>
  <si>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АО "НТЭК" ТЭЦ - 1</t>
  </si>
  <si>
    <t>ЗФ ПАО "ГМК "НН" Медный завод, Металлургический цех</t>
  </si>
  <si>
    <t>ООО "Медвежий ручей"</t>
  </si>
  <si>
    <t>ООО "Илан-Норильск"</t>
  </si>
  <si>
    <t>ГРС 2</t>
  </si>
  <si>
    <t>АО "НТЭК" ТЭЦ - 2</t>
  </si>
  <si>
    <t>ЗФ ПАО "ГМК "НН" рудник Октябрьский</t>
  </si>
  <si>
    <t>АО "НТЭК" Котельная шахты "Скалистая"</t>
  </si>
  <si>
    <t>ГРС 3</t>
  </si>
  <si>
    <t>АО "НТЭК" ТЭЦ - 3, котельная № 1</t>
  </si>
  <si>
    <t>ЗФ ПАО "ГМК "НН" НМЗ</t>
  </si>
  <si>
    <t>ГРС 4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</si>
  <si>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</si>
  <si>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</si>
  <si>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</si>
  <si>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</si>
  <si>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</si>
  <si>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на</t>
  </si>
  <si>
    <t>АГРС</t>
  </si>
  <si>
    <t>20</t>
  </si>
  <si>
    <t>ООО "НОК" ЦОК ПЦ, ЦПиПЦиИ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</si>
  <si>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</si>
  <si>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</si>
  <si>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</si>
  <si>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</si>
  <si>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</si>
  <si>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</si>
  <si>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</si>
  <si>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"НОК" Механический завод</t>
  </si>
  <si>
    <t>ООО "Норильскникельремонт"</t>
  </si>
  <si>
    <t>МУП МО г. Норильска "СС ПО ВПД"</t>
  </si>
  <si>
    <t>ООО "НОК" ЦМВИЭиПМ</t>
  </si>
  <si>
    <t>ООО "НОК" ЦОТППиП</t>
  </si>
  <si>
    <t>Фактический</t>
  </si>
  <si>
    <t>июль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</si>
</sst>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178" fontId="21" fillId="0" borderId="0" xfId="0" applyNumberFormat="1" applyFont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39" borderId="10" xfId="0" applyNumberFormat="1" applyFont="1" applyFill="1" applyBorder="1" applyAlignment="1">
      <alignment horizontal="center" vertical="center"/>
    </xf>
    <xf numFmtId="0" fontId="21" fillId="39" borderId="10" xfId="0" applyNumberFormat="1" applyFont="1" applyFill="1" applyBorder="1" applyAlignment="1">
      <alignment horizontal="left" vertical="center" wrapText="1"/>
    </xf>
    <xf numFmtId="49" fontId="21" fillId="39" borderId="1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49" fontId="27" fillId="0" borderId="17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7" xfId="0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7" xfId="0" applyNumberFormat="1" applyFont="1" applyFill="1" applyBorder="1" applyAlignment="1">
      <alignment horizontal="lef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34"/>
  <sheetViews>
    <sheetView tabSelected="1" zoomScale="70" zoomScaleNormal="70" zoomScalePageLayoutView="0" workbookViewId="0" topLeftCell="A13">
      <selection activeCell="DB34" sqref="DB14:EC34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7.375" style="1" customWidth="1"/>
    <col min="81" max="87" width="0.875" style="1" customWidth="1"/>
    <col min="88" max="88" width="1.37890625" style="1" customWidth="1"/>
    <col min="89" max="161" width="0.875" style="1" customWidth="1"/>
    <col min="162" max="162" width="3.625" style="1" customWidth="1"/>
    <col min="163" max="163" width="8.25390625" style="1" customWidth="1"/>
    <col min="164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</row>
    <row r="5" spans="86:145" s="8" customFormat="1" ht="15.75">
      <c r="CH5" s="11" t="s">
        <v>14</v>
      </c>
      <c r="CI5" s="62" t="s">
        <v>15</v>
      </c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8" t="s">
        <v>0</v>
      </c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</row>
    <row r="7" spans="69:102" s="8" customFormat="1" ht="15" customHeight="1">
      <c r="BQ7" s="11" t="s">
        <v>34</v>
      </c>
      <c r="BR7" s="63" t="s">
        <v>51</v>
      </c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4">
        <v>20</v>
      </c>
      <c r="CK7" s="64"/>
      <c r="CL7" s="64"/>
      <c r="CM7" s="64"/>
      <c r="CN7" s="65" t="s">
        <v>36</v>
      </c>
      <c r="CO7" s="65"/>
      <c r="CP7" s="65"/>
      <c r="CQ7" s="65"/>
      <c r="CR7" s="12" t="s">
        <v>3</v>
      </c>
      <c r="CV7" s="12"/>
      <c r="CW7" s="12"/>
      <c r="CX7" s="12"/>
    </row>
    <row r="8" spans="70:87" s="14" customFormat="1" ht="11.25">
      <c r="BR8" s="58" t="s">
        <v>2</v>
      </c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</row>
    <row r="9" spans="1:18" ht="15">
      <c r="A9" s="59" t="s">
        <v>50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s="13" customFormat="1" ht="11.25">
      <c r="A10" s="60" t="s">
        <v>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="13" customFormat="1" ht="11.25"/>
    <row r="12" spans="1:163" s="16" customFormat="1" ht="37.5" customHeight="1">
      <c r="A12" s="56" t="s">
        <v>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 t="s">
        <v>8</v>
      </c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 t="s">
        <v>9</v>
      </c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 t="s">
        <v>10</v>
      </c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 t="s">
        <v>11</v>
      </c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 t="s">
        <v>12</v>
      </c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 t="s">
        <v>13</v>
      </c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G12" s="17"/>
    </row>
    <row r="13" spans="1:163" s="5" customFormat="1" ht="12">
      <c r="A13" s="57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18"/>
      <c r="FG13" s="18"/>
    </row>
    <row r="14" spans="1:163" s="5" customFormat="1" ht="40.5" customHeight="1">
      <c r="A14" s="47" t="s">
        <v>16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  <c r="V14" s="21" t="s">
        <v>17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6" t="str">
        <f>V14</f>
        <v>АО "НТЭК" ТЭЦ - 1</v>
      </c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7" t="s">
        <v>38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5">
        <v>46.05</v>
      </c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>
        <v>38.241</v>
      </c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1">
        <v>172.311</v>
      </c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18"/>
      <c r="FG14" s="19"/>
    </row>
    <row r="15" spans="1:163" s="5" customFormat="1" ht="40.5" customHeight="1">
      <c r="A15" s="47" t="s">
        <v>16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9"/>
      <c r="V15" s="26" t="s">
        <v>18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 t="str">
        <f aca="true" t="shared" si="0" ref="AQ15:AQ33">V15</f>
        <v>ЗФ ПАО "ГМК "НН" Медный завод, Металлургический цех</v>
      </c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 t="s">
        <v>39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5">
        <v>9.629</v>
      </c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>
        <v>15.383</v>
      </c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8">
        <v>46.125</v>
      </c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  <c r="FF15" s="18"/>
      <c r="FG15" s="19"/>
    </row>
    <row r="16" spans="1:163" s="5" customFormat="1" ht="40.5" customHeight="1">
      <c r="A16" s="47" t="s">
        <v>16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26" t="s">
        <v>37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 t="str">
        <f t="shared" si="0"/>
        <v>ООО "НОК" ЦОК ПЦ, ЦПиПЦиИ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 t="s">
        <v>40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5">
        <v>9.594</v>
      </c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>
        <v>7.992</v>
      </c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34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3"/>
      <c r="FF16" s="18"/>
      <c r="FG16" s="19"/>
    </row>
    <row r="17" spans="1:163" s="5" customFormat="1" ht="40.5" customHeight="1">
      <c r="A17" s="47" t="s">
        <v>16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50" t="s">
        <v>45</v>
      </c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26" t="str">
        <f t="shared" si="0"/>
        <v>ООО "НОК" Механический завод</v>
      </c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 t="s">
        <v>41</v>
      </c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53">
        <v>0.185</v>
      </c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5"/>
      <c r="DB17" s="25">
        <v>0.153</v>
      </c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34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3"/>
      <c r="FF17" s="18"/>
      <c r="FG17" s="19"/>
    </row>
    <row r="18" spans="1:163" s="5" customFormat="1" ht="40.5" customHeight="1">
      <c r="A18" s="47" t="s">
        <v>16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26" t="s">
        <v>19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 t="str">
        <f t="shared" si="0"/>
        <v>ООО "Медвежий ручей"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 t="s">
        <v>41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5">
        <v>0</v>
      </c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>
        <v>0</v>
      </c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34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3"/>
      <c r="FF18" s="18"/>
      <c r="FG18" s="19"/>
    </row>
    <row r="19" spans="1:163" s="5" customFormat="1" ht="40.5" customHeight="1">
      <c r="A19" s="47" t="s">
        <v>16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26" t="s">
        <v>47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 t="str">
        <f>V19</f>
        <v>МУП МО г. Норильска "СС ПО ВПД"</v>
      </c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 t="s">
        <v>42</v>
      </c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5">
        <v>0.005</v>
      </c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>
        <v>0.006</v>
      </c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34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3"/>
      <c r="FF19" s="18"/>
      <c r="FG19" s="19"/>
    </row>
    <row r="20" spans="1:163" s="5" customFormat="1" ht="40.5" customHeight="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50" t="s">
        <v>46</v>
      </c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2"/>
      <c r="AQ20" s="50" t="str">
        <f>V20</f>
        <v>ООО "Норильскникельремонт"</v>
      </c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2"/>
      <c r="BK20" s="27" t="s">
        <v>44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53">
        <v>0.031</v>
      </c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5"/>
      <c r="DB20" s="25">
        <v>0.001</v>
      </c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34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3"/>
      <c r="FF20" s="18"/>
      <c r="FG20" s="19"/>
    </row>
    <row r="21" spans="1:161" s="5" customFormat="1" ht="40.5" customHeight="1">
      <c r="A21" s="47" t="s">
        <v>16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26" t="s">
        <v>20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 t="str">
        <f t="shared" si="0"/>
        <v>ООО "Илан-Норильск"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 t="s">
        <v>41</v>
      </c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5">
        <v>0.4</v>
      </c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>
        <v>0.276</v>
      </c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34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3"/>
    </row>
    <row r="22" spans="1:161" s="5" customFormat="1" ht="40.5" customHeight="1">
      <c r="A22" s="47" t="s">
        <v>21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26" t="s">
        <v>22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 t="str">
        <f t="shared" si="0"/>
        <v>АО "НТЭК" ТЭЦ - 2</v>
      </c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 t="s">
        <v>38</v>
      </c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5">
        <v>47.609</v>
      </c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>
        <v>40.605</v>
      </c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8">
        <v>74.715</v>
      </c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7"/>
    </row>
    <row r="23" spans="1:161" s="5" customFormat="1" ht="40.5" customHeight="1">
      <c r="A23" s="47" t="s">
        <v>21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9"/>
      <c r="V23" s="26" t="s">
        <v>23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 t="str">
        <f t="shared" si="0"/>
        <v>ЗФ ПАО "ГМК "НН" рудник Октябрьский</v>
      </c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 t="s">
        <v>43</v>
      </c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5">
        <v>0</v>
      </c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>
        <v>0</v>
      </c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34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3"/>
    </row>
    <row r="24" spans="1:161" s="5" customFormat="1" ht="40.5" customHeight="1">
      <c r="A24" s="47" t="s">
        <v>21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26" t="s">
        <v>24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 t="str">
        <f t="shared" si="0"/>
        <v>АО "НТЭК" Котельная шахты "Скалистая"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7" t="s">
        <v>40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5">
        <v>0</v>
      </c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>
        <v>0</v>
      </c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38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40"/>
    </row>
    <row r="25" spans="1:161" s="5" customFormat="1" ht="40.5" customHeight="1">
      <c r="A25" s="47" t="s">
        <v>25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  <c r="V25" s="26" t="s">
        <v>26</v>
      </c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 t="str">
        <f t="shared" si="0"/>
        <v>АО "НТЭК" ТЭЦ - 3, котельная № 1</v>
      </c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7" t="s">
        <v>38</v>
      </c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5">
        <v>28.096</v>
      </c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>
        <v>23.121</v>
      </c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41">
        <v>149.58</v>
      </c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3"/>
    </row>
    <row r="26" spans="1:161" s="5" customFormat="1" ht="40.5" customHeight="1">
      <c r="A26" s="21" t="s">
        <v>25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6" t="s">
        <v>48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 t="str">
        <f t="shared" si="0"/>
        <v>ООО "НОК" ЦМВИЭиПМ</v>
      </c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7" t="s">
        <v>41</v>
      </c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5">
        <v>0.446</v>
      </c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>
        <v>0.279</v>
      </c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44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6"/>
    </row>
    <row r="27" spans="1:161" s="5" customFormat="1" ht="40.5" customHeight="1">
      <c r="A27" s="21" t="s">
        <v>25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6" t="s">
        <v>27</v>
      </c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 t="str">
        <f>V27</f>
        <v>ЗФ ПАО "ГМК "НН" НМЗ</v>
      </c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7" t="s">
        <v>39</v>
      </c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5">
        <v>22.197</v>
      </c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>
        <v>21.322</v>
      </c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8">
        <v>151.643</v>
      </c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7"/>
    </row>
    <row r="28" spans="1:161" s="5" customFormat="1" ht="40.5" customHeight="1">
      <c r="A28" s="21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6" t="s">
        <v>49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 t="str">
        <f t="shared" si="0"/>
        <v>ООО "НОК" ЦОТППиП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7" t="s">
        <v>44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5">
        <v>0.015</v>
      </c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>
        <v>0.015</v>
      </c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38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40"/>
    </row>
    <row r="29" spans="1:161" s="5" customFormat="1" ht="40.5" customHeight="1">
      <c r="A29" s="21" t="s">
        <v>28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6" t="s">
        <v>29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 t="str">
        <f t="shared" si="0"/>
        <v>АО "НТЭК" Котельная
 № 7, котельная "Дукла"</v>
      </c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7" t="s">
        <v>40</v>
      </c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5">
        <v>1.082</v>
      </c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>
        <v>0.97</v>
      </c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8">
        <v>19.862</v>
      </c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30"/>
    </row>
    <row r="30" spans="1:161" s="5" customFormat="1" ht="40.5" customHeight="1">
      <c r="A30" s="21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6" t="s">
        <v>32</v>
      </c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 t="str">
        <f>V30</f>
        <v>АО "НТЭК" БМК ЗАО "ТТК"</v>
      </c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7" t="s">
        <v>44</v>
      </c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5">
        <v>0</v>
      </c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>
        <v>0</v>
      </c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31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3"/>
    </row>
    <row r="31" spans="1:161" s="5" customFormat="1" ht="40.5" customHeight="1">
      <c r="A31" s="21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6" t="s">
        <v>31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 t="str">
        <f>V31</f>
        <v>АО "Таймыргеофизика"</v>
      </c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7" t="s">
        <v>44</v>
      </c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5">
        <v>0</v>
      </c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>
        <v>0</v>
      </c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31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3"/>
    </row>
    <row r="32" spans="1:161" s="5" customFormat="1" ht="40.5" customHeight="1">
      <c r="A32" s="21" t="s">
        <v>28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6" t="s">
        <v>30</v>
      </c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 t="str">
        <f t="shared" si="0"/>
        <v>АО "Таймырбыт"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7" t="s">
        <v>44</v>
      </c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5">
        <v>0</v>
      </c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>
        <v>0</v>
      </c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34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3"/>
    </row>
    <row r="33" spans="1:161" s="15" customFormat="1" ht="40.5" customHeight="1">
      <c r="A33" s="21" t="s">
        <v>35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6" t="s">
        <v>33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 t="str">
        <f t="shared" si="0"/>
        <v>АО "НТЭК" Котельная аэропорта Алыкель</v>
      </c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7" t="s">
        <v>41</v>
      </c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5">
        <v>0.026</v>
      </c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>
        <v>0.016</v>
      </c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0">
        <v>0.728</v>
      </c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</row>
    <row r="34" spans="1:161" ht="15">
      <c r="A34" s="21" t="s">
        <v>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5">
        <v>165.365</v>
      </c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>
        <f>SUM(DB14:EC33)</f>
        <v>148.37999999999994</v>
      </c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1">
        <f>SUM(ED14:FE33)</f>
        <v>614.9639999999999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</row>
  </sheetData>
  <sheetProtection/>
  <mergeCells count="15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21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ED22:FE24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ED27:FE28"/>
    <mergeCell ref="A28:U28"/>
    <mergeCell ref="V28:AP28"/>
    <mergeCell ref="AQ28:BJ28"/>
    <mergeCell ref="BK28:CB28"/>
    <mergeCell ref="CC28:DA28"/>
    <mergeCell ref="DB28:EC28"/>
    <mergeCell ref="A27:U27"/>
    <mergeCell ref="V27:AP27"/>
    <mergeCell ref="AQ27:BJ27"/>
    <mergeCell ref="A29:U29"/>
    <mergeCell ref="V29:AP29"/>
    <mergeCell ref="AQ29:BJ29"/>
    <mergeCell ref="BK29:CB29"/>
    <mergeCell ref="CC29:DA29"/>
    <mergeCell ref="DB29:EC29"/>
    <mergeCell ref="ED29:FE32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A32:U32"/>
    <mergeCell ref="V32:AP32"/>
    <mergeCell ref="AQ32:BJ32"/>
    <mergeCell ref="BK32:CB32"/>
    <mergeCell ref="CC32:DA32"/>
    <mergeCell ref="DB32:EC32"/>
    <mergeCell ref="AQ33:BJ33"/>
    <mergeCell ref="BK33:CB33"/>
    <mergeCell ref="CC33:DA33"/>
    <mergeCell ref="DB33:EC33"/>
    <mergeCell ref="BK31:CB31"/>
    <mergeCell ref="CC31:DA31"/>
    <mergeCell ref="DB31:EC31"/>
    <mergeCell ref="ED33:FE33"/>
    <mergeCell ref="A34:U34"/>
    <mergeCell ref="V34:AP34"/>
    <mergeCell ref="AQ34:BJ34"/>
    <mergeCell ref="BK34:CB34"/>
    <mergeCell ref="CC34:DA34"/>
    <mergeCell ref="DB34:EC34"/>
    <mergeCell ref="ED34:FE34"/>
    <mergeCell ref="A33:U33"/>
    <mergeCell ref="V33:AP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2020-08-03T05:44:38Z</dcterms:modified>
  <cp:category/>
  <cp:version/>
  <cp:contentType/>
  <cp:contentStatus/>
</cp:coreProperties>
</file>