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25" windowHeight="11835" tabRatio="563" activeTab="0"/>
  </bookViews>
  <sheets>
    <sheet name="Мощность 2019" sheetId="1" r:id="rId1"/>
    <sheet name="Эл. энергия 2019" sheetId="2" r:id="rId2"/>
  </sheets>
  <definedNames>
    <definedName name="_xlnm.Print_Area" localSheetId="0">'Мощность 2019'!$A$1:$M$11</definedName>
    <definedName name="_xlnm.Print_Area" localSheetId="1">'Эл. энергия 2019'!$A$1:$M$9</definedName>
  </definedNames>
  <calcPr fullCalcOnLoad="1"/>
</workbook>
</file>

<file path=xl/sharedStrings.xml><?xml version="1.0" encoding="utf-8"?>
<sst xmlns="http://schemas.openxmlformats.org/spreadsheetml/2006/main" count="46" uniqueCount="27">
  <si>
    <t>Наименование</t>
  </si>
  <si>
    <t>по сети ВН</t>
  </si>
  <si>
    <t>по сети СН1</t>
  </si>
  <si>
    <t>по сети СН2</t>
  </si>
  <si>
    <t>по сети 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</si>
  <si>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</si>
  <si>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</si>
  <si>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</si>
  <si>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</si>
  <si>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</si>
  <si>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</si>
  <si>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</si>
  <si>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</si>
  <si>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</si>
  <si>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</si>
  <si>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</si>
  <si>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</si>
  <si>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Фактический полезный отпуск электроэнергии</t>
  </si>
  <si>
    <t xml:space="preserve">2. Собственное потребление                      (АО "Норильсктрансгаз")       </t>
  </si>
  <si>
    <t>3. Отпуск Потребителям</t>
  </si>
  <si>
    <t>Год</t>
  </si>
  <si>
    <t xml:space="preserve">2. Собственное потребление             АО "Норильсктрансгаз"       </t>
  </si>
  <si>
    <t xml:space="preserve">Информация об объеме фактического полезного отпуска электроэнергии по тарифным группам  по уровням напряжения  за 2019 год.
(п. 45-г ПП РФ от 21.01. 2004 № 24 в ред. от 27.12.2019) </t>
  </si>
  <si>
    <t xml:space="preserve">Информация об объеме фактического полезного отпуска мощности по тарифным группам  по уровням напряжения  за 2019 г. 
(п. 45-г ПП РФ от 21.01. 2004 № 24, в ред. от 27.12.2019) </t>
  </si>
  <si>
    <t>Фактический полезный отпуск мощности, МВт</t>
  </si>
  <si>
    <t>Фактический полезный отпуск электроэнергии, тыс. кВт.ч</t>
  </si>
  <si>
    <t xml:space="preserve">1. Фактический полезный отпуск мощности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</si>
</sst>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[$-419]mmmm;@"/>
    <numFmt numFmtId="176" formatCode="#,##0.000_р_."/>
    <numFmt numFmtId="177" formatCode="#,##0.000"/>
    <numFmt numFmtId="178" formatCode="#,##0.0"/>
    <numFmt numFmtId="179" formatCode="#,##0.0000"/>
    <numFmt numFmtId="180" formatCode="#,##0.00000"/>
    <numFmt numFmtId="181" formatCode="0.0"/>
    <numFmt numFmtId="182" formatCode="0.0000"/>
    <numFmt numFmtId="183" formatCode="0.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4" fillId="32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11"/>
  <sheetViews>
    <sheetView tabSelected="1" zoomScale="115" zoomScaleNormal="115" zoomScaleSheetLayoutView="115" zoomScalePageLayoutView="0" workbookViewId="0" topLeftCell="A1">
      <selection activeCell="B5" sqref="B5"/>
    </sheetView>
  </sheetViews>
  <sheetFormatPr defaultColWidth="9.00390625" defaultRowHeight="12.75"/>
  <cols>
    <col min="1" max="1" width="32.75390625" style="0" customWidth="1"/>
    <col min="2" max="13" width="10.75390625" style="0" customWidth="1"/>
    <col min="14" max="14" width="11.75390625" style="0" customWidth="1"/>
    <col min="15" max="15" width="10.25390625" style="0" customWidth="1"/>
  </cols>
  <sheetData>
    <row r="1" spans="1:13" ht="44.25" customHeight="1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2.75">
      <c r="A2" s="10" t="s">
        <v>0</v>
      </c>
      <c r="B2" s="11" t="s">
        <v>24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1.75" customHeight="1">
      <c r="A4" s="10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20</v>
      </c>
    </row>
    <row r="5" spans="1:14" ht="26.25" customHeight="1">
      <c r="A5" s="8" t="s">
        <v>26</v>
      </c>
      <c r="B5" s="5">
        <f>B6+B7</f>
        <v>1.3998</v>
      </c>
      <c r="C5" s="5">
        <f aca="true" t="shared" si="0" ref="C5:M5">C6+C7</f>
        <v>1.4300000000000002</v>
      </c>
      <c r="D5" s="5">
        <f t="shared" si="0"/>
        <v>1.24</v>
      </c>
      <c r="E5" s="5">
        <f t="shared" si="0"/>
        <v>1.0899999999999999</v>
      </c>
      <c r="F5" s="5">
        <f t="shared" si="0"/>
        <v>0.949</v>
      </c>
      <c r="G5" s="5">
        <f t="shared" si="0"/>
        <v>0.617</v>
      </c>
      <c r="H5" s="5">
        <f t="shared" si="0"/>
        <v>0.406</v>
      </c>
      <c r="I5" s="5">
        <f t="shared" si="0"/>
        <v>0.44599999999999995</v>
      </c>
      <c r="J5" s="5">
        <f t="shared" si="0"/>
        <v>0.71</v>
      </c>
      <c r="K5" s="5">
        <f t="shared" si="0"/>
        <v>0.897</v>
      </c>
      <c r="L5" s="5">
        <f t="shared" si="0"/>
        <v>1.21693</v>
      </c>
      <c r="M5" s="5">
        <f t="shared" si="0"/>
        <v>1.2875999999999999</v>
      </c>
      <c r="N5" s="6">
        <v>0.941</v>
      </c>
    </row>
    <row r="6" spans="1:14" ht="25.5">
      <c r="A6" s="8" t="s">
        <v>21</v>
      </c>
      <c r="B6" s="5">
        <v>1.0048</v>
      </c>
      <c r="C6" s="5">
        <v>1.1</v>
      </c>
      <c r="D6" s="5">
        <v>0.962</v>
      </c>
      <c r="E6" s="5">
        <v>0.83</v>
      </c>
      <c r="F6" s="5">
        <v>0.716</v>
      </c>
      <c r="G6" s="5">
        <v>0.405</v>
      </c>
      <c r="H6" s="5">
        <v>0.249</v>
      </c>
      <c r="I6" s="5">
        <v>0.298</v>
      </c>
      <c r="J6" s="5">
        <v>0.486</v>
      </c>
      <c r="K6" s="5">
        <v>0.538</v>
      </c>
      <c r="L6" s="5">
        <v>0.9759300000000001</v>
      </c>
      <c r="M6" s="5">
        <v>1.0985999999999998</v>
      </c>
      <c r="N6" s="6">
        <v>0.684</v>
      </c>
    </row>
    <row r="7" spans="1:14" ht="21.75" customHeight="1">
      <c r="A7" s="9" t="s">
        <v>19</v>
      </c>
      <c r="B7" s="4">
        <f>SUM(B8:B11)</f>
        <v>0.395</v>
      </c>
      <c r="C7" s="4">
        <f>SUM(C8:C11)</f>
        <v>0.33</v>
      </c>
      <c r="D7" s="4">
        <f aca="true" t="shared" si="1" ref="D7:M7">SUM(D8:D11)</f>
        <v>0.278</v>
      </c>
      <c r="E7" s="4">
        <f t="shared" si="1"/>
        <v>0.26</v>
      </c>
      <c r="F7" s="4">
        <f t="shared" si="1"/>
        <v>0.233</v>
      </c>
      <c r="G7" s="4">
        <f t="shared" si="1"/>
        <v>0.212</v>
      </c>
      <c r="H7" s="4">
        <f t="shared" si="1"/>
        <v>0.157</v>
      </c>
      <c r="I7" s="4">
        <f t="shared" si="1"/>
        <v>0.148</v>
      </c>
      <c r="J7" s="4">
        <f t="shared" si="1"/>
        <v>0.224</v>
      </c>
      <c r="K7" s="4">
        <f t="shared" si="1"/>
        <v>0.359</v>
      </c>
      <c r="L7" s="4">
        <f t="shared" si="1"/>
        <v>0.241</v>
      </c>
      <c r="M7" s="4">
        <f t="shared" si="1"/>
        <v>0.189</v>
      </c>
      <c r="N7" s="5">
        <f>SUM(N8:N11)</f>
        <v>0.257</v>
      </c>
    </row>
    <row r="8" spans="1:14" ht="15">
      <c r="A8" s="7" t="s">
        <v>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f>SUM(B8:M8)</f>
        <v>0</v>
      </c>
    </row>
    <row r="9" spans="1:14" ht="15">
      <c r="A9" s="7" t="s">
        <v>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f>SUM(B9:M9)</f>
        <v>0</v>
      </c>
    </row>
    <row r="10" spans="1:14" ht="15">
      <c r="A10" s="7" t="s">
        <v>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f>SUM(B10:M10)</f>
        <v>0</v>
      </c>
    </row>
    <row r="11" spans="1:14" ht="15">
      <c r="A11" s="7" t="s">
        <v>4</v>
      </c>
      <c r="B11" s="4">
        <v>0.395</v>
      </c>
      <c r="C11" s="4">
        <v>0.33</v>
      </c>
      <c r="D11" s="4">
        <v>0.278</v>
      </c>
      <c r="E11" s="4">
        <v>0.26</v>
      </c>
      <c r="F11" s="4">
        <v>0.233</v>
      </c>
      <c r="G11" s="4">
        <v>0.212</v>
      </c>
      <c r="H11" s="4">
        <v>0.157</v>
      </c>
      <c r="I11" s="4">
        <v>0.148</v>
      </c>
      <c r="J11" s="4">
        <v>0.224</v>
      </c>
      <c r="K11" s="4">
        <v>0.359</v>
      </c>
      <c r="L11" s="4">
        <v>0.241</v>
      </c>
      <c r="M11" s="4">
        <v>0.189</v>
      </c>
      <c r="N11" s="5">
        <v>0.257</v>
      </c>
    </row>
  </sheetData>
  <sheetProtection/>
  <mergeCells count="3">
    <mergeCell ref="A2:A4"/>
    <mergeCell ref="B2:N3"/>
    <mergeCell ref="A1:M1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2"/>
  <sheetViews>
    <sheetView zoomScale="115" zoomScaleNormal="115" zoomScaleSheetLayoutView="130" workbookViewId="0" topLeftCell="A1">
      <selection activeCell="B5" sqref="B5"/>
    </sheetView>
  </sheetViews>
  <sheetFormatPr defaultColWidth="9.00390625" defaultRowHeight="12.75"/>
  <cols>
    <col min="1" max="1" width="32.125" style="0" customWidth="1"/>
    <col min="2" max="13" width="10.75390625" style="0" customWidth="1"/>
    <col min="14" max="14" width="12.25390625" style="0" customWidth="1"/>
    <col min="17" max="17" width="15.00390625" style="0" bestFit="1" customWidth="1"/>
  </cols>
  <sheetData>
    <row r="1" spans="1:13" ht="45.7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4" ht="12.75" customHeight="1">
      <c r="A3" s="10" t="s">
        <v>0</v>
      </c>
      <c r="B3" s="11" t="s">
        <v>25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42" customHeight="1">
      <c r="A5" s="10"/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20</v>
      </c>
    </row>
    <row r="6" spans="1:14" ht="30" customHeight="1">
      <c r="A6" s="8" t="s">
        <v>17</v>
      </c>
      <c r="B6" s="5">
        <f>B7+B8</f>
        <v>878.3399999999999</v>
      </c>
      <c r="C6" s="5">
        <f aca="true" t="shared" si="0" ref="C6:M6">C7+C8</f>
        <v>788.09</v>
      </c>
      <c r="D6" s="5">
        <f t="shared" si="0"/>
        <v>781.06</v>
      </c>
      <c r="E6" s="5">
        <f t="shared" si="0"/>
        <v>711.16</v>
      </c>
      <c r="F6" s="5">
        <f t="shared" si="0"/>
        <v>558.81</v>
      </c>
      <c r="G6" s="5">
        <f t="shared" si="0"/>
        <v>369.75</v>
      </c>
      <c r="H6" s="5">
        <f t="shared" si="0"/>
        <v>266.28</v>
      </c>
      <c r="I6" s="5">
        <f t="shared" si="0"/>
        <v>277.69</v>
      </c>
      <c r="J6" s="5">
        <f t="shared" si="0"/>
        <v>440.31</v>
      </c>
      <c r="K6" s="5">
        <f t="shared" si="0"/>
        <v>574.86</v>
      </c>
      <c r="L6" s="5">
        <f t="shared" si="0"/>
        <v>760</v>
      </c>
      <c r="M6" s="5">
        <f t="shared" si="0"/>
        <v>827.5</v>
      </c>
      <c r="N6" s="5">
        <f>SUM(B6:M6)</f>
        <v>7233.849999999999</v>
      </c>
    </row>
    <row r="7" spans="1:14" ht="29.25" customHeight="1">
      <c r="A7" s="8" t="s">
        <v>18</v>
      </c>
      <c r="B7" s="5">
        <v>614.126</v>
      </c>
      <c r="C7" s="5">
        <v>580.96</v>
      </c>
      <c r="D7" s="5">
        <v>589.328</v>
      </c>
      <c r="E7" s="5">
        <v>501.9416</v>
      </c>
      <c r="F7" s="5">
        <v>403.099</v>
      </c>
      <c r="G7" s="5">
        <v>251.635</v>
      </c>
      <c r="H7" s="5">
        <v>174.614</v>
      </c>
      <c r="I7" s="5">
        <v>200.199</v>
      </c>
      <c r="J7" s="5">
        <v>320.546</v>
      </c>
      <c r="K7" s="5">
        <v>339.0568</v>
      </c>
      <c r="L7" s="5">
        <v>614.4065</v>
      </c>
      <c r="M7" s="5">
        <v>711.0009</v>
      </c>
      <c r="N7" s="5">
        <f aca="true" t="shared" si="1" ref="N7:N12">SUM(B7:M7)</f>
        <v>5300.9128</v>
      </c>
    </row>
    <row r="8" spans="1:14" ht="22.5" customHeight="1">
      <c r="A8" s="9" t="s">
        <v>19</v>
      </c>
      <c r="B8" s="4">
        <f>SUM(B9:B12)</f>
        <v>264.214</v>
      </c>
      <c r="C8" s="4">
        <f>SUM(C9:C12)</f>
        <v>207.13</v>
      </c>
      <c r="D8" s="4">
        <v>191.732</v>
      </c>
      <c r="E8" s="4">
        <f aca="true" t="shared" si="2" ref="E8:M8">SUM(E9:E12)</f>
        <v>209.2184</v>
      </c>
      <c r="F8" s="4">
        <f t="shared" si="2"/>
        <v>155.711</v>
      </c>
      <c r="G8" s="4">
        <f t="shared" si="2"/>
        <v>118.115</v>
      </c>
      <c r="H8" s="3">
        <f t="shared" si="2"/>
        <v>91.666</v>
      </c>
      <c r="I8" s="3">
        <f t="shared" si="2"/>
        <v>77.491</v>
      </c>
      <c r="J8" s="3">
        <f t="shared" si="2"/>
        <v>119.764</v>
      </c>
      <c r="K8" s="3">
        <f t="shared" si="2"/>
        <v>235.8032</v>
      </c>
      <c r="L8" s="3">
        <f t="shared" si="2"/>
        <v>145.5935</v>
      </c>
      <c r="M8" s="3">
        <f t="shared" si="2"/>
        <v>116.4991</v>
      </c>
      <c r="N8" s="5">
        <f t="shared" si="1"/>
        <v>1932.9371999999998</v>
      </c>
    </row>
    <row r="9" spans="1:14" ht="15">
      <c r="A9" s="7" t="s">
        <v>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f t="shared" si="1"/>
        <v>0</v>
      </c>
    </row>
    <row r="10" spans="1:14" ht="15">
      <c r="A10" s="7" t="s">
        <v>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f t="shared" si="1"/>
        <v>0</v>
      </c>
    </row>
    <row r="11" spans="1:14" ht="15">
      <c r="A11" s="7" t="s">
        <v>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f t="shared" si="1"/>
        <v>0</v>
      </c>
    </row>
    <row r="12" spans="1:14" ht="15">
      <c r="A12" s="7" t="s">
        <v>4</v>
      </c>
      <c r="B12" s="4">
        <v>264.214</v>
      </c>
      <c r="C12" s="4">
        <v>207.13</v>
      </c>
      <c r="D12" s="4">
        <v>191.732</v>
      </c>
      <c r="E12" s="4">
        <v>209.2184</v>
      </c>
      <c r="F12" s="4">
        <v>155.711</v>
      </c>
      <c r="G12" s="4">
        <v>118.115</v>
      </c>
      <c r="H12" s="4">
        <v>91.666</v>
      </c>
      <c r="I12" s="4">
        <v>77.491</v>
      </c>
      <c r="J12" s="4">
        <v>119.764</v>
      </c>
      <c r="K12" s="4">
        <v>235.8032</v>
      </c>
      <c r="L12" s="4">
        <v>145.5935</v>
      </c>
      <c r="M12" s="4">
        <v>116.4991</v>
      </c>
      <c r="N12" s="5">
        <f t="shared" si="1"/>
        <v>1932.9371999999998</v>
      </c>
    </row>
  </sheetData>
  <sheetProtection/>
  <mergeCells count="3">
    <mergeCell ref="A3:A5"/>
    <mergeCell ref="A1:M1"/>
    <mergeCell ref="B3:N4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Старицина Наталья Михайловна</cp:lastModifiedBy>
  <cp:lastPrinted>2019-09-09T12:27:56Z</cp:lastPrinted>
  <dcterms:created xsi:type="dcterms:W3CDTF">2009-10-22T06:15:03Z</dcterms:created>
  <dcterms:modified xsi:type="dcterms:W3CDTF">2020-02-19T07:38:17Z</dcterms:modified>
  <cp:category/>
  <cp:version/>
  <cp:contentType/>
  <cp:contentStatus/>
</cp:coreProperties>
</file>