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4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июнь 2019" sheetId="5" r:id="rId5"/>
  </sheets>
  <definedNames>
    <definedName name="_xlnm.Print_Area" localSheetId="3">'апрель 2019'!$A$1:$FE$33</definedName>
    <definedName name="_xlnm.Print_Area" localSheetId="4">'июнь 2019'!$A$1:$FE$33</definedName>
    <definedName name="_xlnm.Print_Area" localSheetId="2">'март 2019'!$A$1:$FE$33</definedName>
  </definedNames>
  <calcPr fullCalcOnLoad="1"/>
</workbook>
</file>

<file path=xl/sharedStrings.xml><?xml version="1.0" encoding="utf-8"?>
<sst xmlns="http://schemas.openxmlformats.org/spreadsheetml/2006/main" count="385" uniqueCount="55">
  <si>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</si>
  <si>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</si>
  <si>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</si>
  <si>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</si>
  <si>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</si>
  <si>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</si>
  <si>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</si>
  <si>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</si>
  <si>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</si>
  <si>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</si>
  <si>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</si>
  <si>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</si>
  <si>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</si>
  <si>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</si>
  <si>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</si>
  <si>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</si>
  <si>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за</t>
  </si>
  <si>
    <t>март</t>
  </si>
  <si>
    <t>19</t>
  </si>
  <si>
    <t>Фактический</t>
  </si>
  <si>
    <t>ГРС 1</t>
  </si>
  <si>
    <t>АО "НТЭК" ТЭЦ - 1</t>
  </si>
  <si>
    <t>ООО "НОК" БСМКиЦ Производство цемента</t>
  </si>
  <si>
    <t>ООО "Медвежий ручей"</t>
  </si>
  <si>
    <t>ООО "Илан-Норильск"</t>
  </si>
  <si>
    <t>МУП МО г. Норильска "ССпоВПД"</t>
  </si>
  <si>
    <t>ГРС 2</t>
  </si>
  <si>
    <t>ГРС 3</t>
  </si>
  <si>
    <t>ГРС 4</t>
  </si>
  <si>
    <t>АО "НТЭК" ТЭЦ - 2</t>
  </si>
  <si>
    <t>АО "НТЭК" Котельная шахты "Скалистая"</t>
  </si>
  <si>
    <t>АО "НТЭК" ТЭЦ - 3, котельная № 1</t>
  </si>
  <si>
    <t>ЗФ ПАО "ГМК "НН" Медный завод, Металлургический цех</t>
  </si>
  <si>
    <t>ЗФ ПАО "ГМК "НН" рудник Октябрьский</t>
  </si>
  <si>
    <t>ЗФ ПАО "ГМК "НН" НМЗ</t>
  </si>
  <si>
    <t>АО "НТЭК" Котельная
 № 7, котельная "Дукла"</t>
  </si>
  <si>
    <t>АО "Таймырбыт"</t>
  </si>
  <si>
    <t>АО "Таймыргеофизика"</t>
  </si>
  <si>
    <t>АО "НТЭК" БМК ЗАО "ТТК"</t>
  </si>
  <si>
    <t>АО "НТЭК" Котельная аэропорта Алыкель</t>
  </si>
  <si>
    <t>ООО "НОК" ЦМВИЭиПМ ПСМиК</t>
  </si>
  <si>
    <t>ООО "НОК" ЦОТПиПП ПСМиК</t>
  </si>
  <si>
    <t>ООО "НорильскВтормет"</t>
  </si>
  <si>
    <t>январь</t>
  </si>
  <si>
    <t>февраль</t>
  </si>
  <si>
    <t>1
 (свыше 500 млн.м3 в год)</t>
  </si>
  <si>
    <t xml:space="preserve">2 
(от 100 млн.м3 до 500 млн.м3 в год включительно) </t>
  </si>
  <si>
    <t xml:space="preserve">3 
(от 10 млн.м3 до 100 млн.м3 в год включительно) </t>
  </si>
  <si>
    <t xml:space="preserve">4 
(от 1 млн.м3 до 10 млн.м3 в год включительно) </t>
  </si>
  <si>
    <t xml:space="preserve">6 
(от 0,01 млн.м3 до 0,1 млн.м3 в год включительно) </t>
  </si>
  <si>
    <t xml:space="preserve">7  
(до 0,01 млн.м3 в год включительно) </t>
  </si>
  <si>
    <t xml:space="preserve">5 
(от 0,1 млн.м3 до 1 млн.м3 в год включительно) </t>
  </si>
  <si>
    <t>АГРС</t>
  </si>
  <si>
    <t>апрель</t>
  </si>
  <si>
    <t>июнь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</si>
</sst>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left" vertical="center" wrapText="1"/>
    </xf>
    <xf numFmtId="49" fontId="22" fillId="39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5" fillId="0" borderId="18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8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49" fontId="28" fillId="0" borderId="18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top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3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horizontal="left" vertical="center"/>
    </xf>
    <xf numFmtId="0" fontId="22" fillId="0" borderId="12" xfId="0" applyNumberFormat="1" applyFont="1" applyFill="1" applyBorder="1" applyAlignment="1">
      <alignment horizontal="left" vertical="center"/>
    </xf>
    <xf numFmtId="0" fontId="22" fillId="0" borderId="13" xfId="0" applyNumberFormat="1" applyFont="1" applyFill="1" applyBorder="1" applyAlignment="1">
      <alignment horizontal="left" vertical="center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left" vertical="center" wrapText="1"/>
    </xf>
    <xf numFmtId="0" fontId="22" fillId="39" borderId="11" xfId="0" applyNumberFormat="1" applyFont="1" applyFill="1" applyBorder="1" applyAlignment="1">
      <alignment horizontal="center" vertical="center"/>
    </xf>
    <xf numFmtId="0" fontId="22" fillId="39" borderId="12" xfId="0" applyNumberFormat="1" applyFont="1" applyFill="1" applyBorder="1" applyAlignment="1">
      <alignment horizontal="center" vertical="center"/>
    </xf>
    <xf numFmtId="0" fontId="22" fillId="39" borderId="13" xfId="0" applyNumberFormat="1" applyFont="1" applyFill="1" applyBorder="1" applyAlignment="1">
      <alignment horizontal="center" vertical="center"/>
    </xf>
    <xf numFmtId="0" fontId="22" fillId="39" borderId="11" xfId="0" applyNumberFormat="1" applyFont="1" applyFill="1" applyBorder="1" applyAlignment="1">
      <alignment horizontal="left" vertical="center" wrapText="1"/>
    </xf>
    <xf numFmtId="0" fontId="22" fillId="39" borderId="12" xfId="0" applyNumberFormat="1" applyFont="1" applyFill="1" applyBorder="1" applyAlignment="1">
      <alignment horizontal="left" vertical="center" wrapText="1"/>
    </xf>
    <xf numFmtId="0" fontId="22" fillId="39" borderId="13" xfId="0" applyNumberFormat="1" applyFont="1" applyFill="1" applyBorder="1" applyAlignment="1">
      <alignment horizontal="left" vertical="center" wrapText="1"/>
    </xf>
    <xf numFmtId="49" fontId="22" fillId="39" borderId="11" xfId="0" applyNumberFormat="1" applyFont="1" applyFill="1" applyBorder="1" applyAlignment="1">
      <alignment horizontal="center" vertical="center"/>
    </xf>
    <xf numFmtId="49" fontId="22" fillId="39" borderId="12" xfId="0" applyNumberFormat="1" applyFont="1" applyFill="1" applyBorder="1" applyAlignment="1">
      <alignment horizontal="center" vertical="center"/>
    </xf>
    <xf numFmtId="49" fontId="22" fillId="39" borderId="13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 vertical="center"/>
    </xf>
    <xf numFmtId="176" fontId="22" fillId="0" borderId="13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8" width="0.875" style="1" customWidth="1"/>
    <col min="79" max="79" width="9.625" style="1" customWidth="1"/>
    <col min="80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7" t="s">
        <v>0</v>
      </c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</row>
    <row r="7" spans="69:102" s="8" customFormat="1" ht="15" customHeight="1">
      <c r="BQ7" s="11" t="s">
        <v>16</v>
      </c>
      <c r="BR7" s="48" t="s">
        <v>43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40" t="s">
        <v>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 t="s">
        <v>8</v>
      </c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 t="s">
        <v>9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 t="s">
        <v>10</v>
      </c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 t="s">
        <v>11</v>
      </c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 t="s">
        <v>12</v>
      </c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 t="s">
        <v>13</v>
      </c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</row>
    <row r="13" spans="1:161" s="5" customFormat="1" ht="12">
      <c r="A13" s="41">
        <v>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>
        <v>2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>
        <v>3</v>
      </c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>
        <v>4</v>
      </c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>
        <v>5</v>
      </c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>
        <v>6</v>
      </c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>
        <v>7</v>
      </c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</row>
    <row r="14" spans="1:161" s="5" customFormat="1" ht="39.7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39" t="s">
        <v>21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21" t="str">
        <f>V14</f>
        <v>АО "НТЭК" ТЭЦ - 1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17">
        <v>123.655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>
        <v>123.618</v>
      </c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>
        <v>63.126</v>
      </c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  <row r="15" spans="1:161" s="5" customFormat="1" ht="39.7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21" t="s">
        <v>32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 t="str">
        <f aca="true" t="shared" si="0" ref="AQ15:AQ32">V15</f>
        <v>ЗФ ПАО "ГМК "НН" Медный завод, Металлургический цех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17">
        <v>22.622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>
        <v>14.665</v>
      </c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27">
        <v>71.156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9.7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21" t="s">
        <v>22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 t="str">
        <f t="shared" si="0"/>
        <v>ООО "НОК" БСМКиЦ Производство цемента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17">
        <v>9.693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>
        <v>7.87</v>
      </c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36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5" customFormat="1" ht="39.7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21" t="s">
        <v>23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 t="str">
        <f t="shared" si="0"/>
        <v>ООО "Медвежий ручей"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17">
        <v>0.241</v>
      </c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>
        <v>0.049</v>
      </c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36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8"/>
    </row>
    <row r="18" spans="1:161" s="5" customFormat="1" ht="39.7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21" t="s">
        <v>24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 t="str">
        <f t="shared" si="0"/>
        <v>ООО "Илан-Норильск"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17">
        <v>0</v>
      </c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>
        <v>0</v>
      </c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36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8"/>
    </row>
    <row r="19" spans="1:161" s="5" customFormat="1" ht="39.7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21" t="s">
        <v>25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 t="str">
        <f t="shared" si="0"/>
        <v>МУП МО г. Норильска "ССпоВПД"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17">
        <v>0.007</v>
      </c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>
        <v>0.004</v>
      </c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30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2"/>
    </row>
    <row r="20" spans="1:161" s="5" customFormat="1" ht="39.7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21" t="s">
        <v>29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 t="str">
        <f t="shared" si="0"/>
        <v>АО "НТЭК" ТЭЦ - 2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17">
        <v>83.651</v>
      </c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>
        <v>79.985</v>
      </c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27">
        <v>43.518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9.7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21" t="s">
        <v>33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 t="str">
        <f t="shared" si="0"/>
        <v>ЗФ ПАО "ГМК "НН" рудник Октябрьский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17">
        <v>0.002</v>
      </c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>
        <v>0.001</v>
      </c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36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8"/>
    </row>
    <row r="22" spans="1:161" s="5" customFormat="1" ht="39.7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21" t="s">
        <v>30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 t="str">
        <f t="shared" si="0"/>
        <v>АО "НТЭК" Котельная шахты "Скалистая"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17">
        <v>4.337</v>
      </c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>
        <v>0</v>
      </c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30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</row>
    <row r="23" spans="1:161" s="5" customFormat="1" ht="39.7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21" t="s">
        <v>31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 t="str">
        <f t="shared" si="0"/>
        <v>АО "НТЭК" ТЭЦ - 3, котельная № 1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17">
        <v>60.202</v>
      </c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>
        <v>54.115</v>
      </c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27">
        <v>118.519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9.75" customHeight="1">
      <c r="A24" s="17" t="s">
        <v>27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1" t="s">
        <v>40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 t="str">
        <f t="shared" si="0"/>
        <v>ООО "НОК" ЦМВИЭиПМ ПСМиК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17">
        <v>0.321</v>
      </c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>
        <v>0.346</v>
      </c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30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2"/>
    </row>
    <row r="25" spans="1:161" s="5" customFormat="1" ht="39.75" customHeight="1">
      <c r="A25" s="17" t="s">
        <v>27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1" t="s">
        <v>34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 t="str">
        <f t="shared" si="0"/>
        <v>ЗФ ПАО "ГМК "НН" НМЗ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17">
        <v>22.107</v>
      </c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>
        <v>21.6</v>
      </c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27">
        <v>151.366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9.75" customHeight="1">
      <c r="A26" s="17" t="s">
        <v>27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1" t="s">
        <v>41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 t="str">
        <f t="shared" si="0"/>
        <v>ООО "НОК" ЦОТПиПП ПСМиК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17">
        <v>0.011</v>
      </c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>
        <v>0.014</v>
      </c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30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</row>
    <row r="27" spans="1:161" s="5" customFormat="1" ht="39.75" customHeight="1">
      <c r="A27" s="17" t="s">
        <v>28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1" t="s">
        <v>35</v>
      </c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 t="str">
        <f t="shared" si="0"/>
        <v>АО "НТЭК" Котельная
 № 7, котельная "Дукла"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17">
        <v>7.648</v>
      </c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>
        <v>8.169</v>
      </c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27">
        <v>12.406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9.75" customHeight="1">
      <c r="A28" s="17" t="s">
        <v>28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1" t="s">
        <v>36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 t="str">
        <f t="shared" si="0"/>
        <v>АО "Таймырбыт"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3">
        <v>0.12</v>
      </c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17">
        <v>0.057</v>
      </c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9.75" customHeight="1">
      <c r="A29" s="17" t="s">
        <v>28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1" t="s">
        <v>37</v>
      </c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 t="str">
        <f t="shared" si="0"/>
        <v>АО "Таймыргеофизика"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>
        <v>0.08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17">
        <v>0.074</v>
      </c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9.75" customHeight="1">
      <c r="A30" s="17" t="s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1" t="s">
        <v>38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 t="str">
        <f t="shared" si="0"/>
        <v>АО "НТЭК" БМК ЗАО "ТТК"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17">
        <v>0.093</v>
      </c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>
        <v>0.126</v>
      </c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9.75" customHeight="1">
      <c r="A31" s="17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1" t="s">
        <v>42</v>
      </c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 t="str">
        <f>V31</f>
        <v>ООО "НорильскВтормет"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>
        <v>0.12</v>
      </c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17">
        <v>0</v>
      </c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9.75" customHeight="1">
      <c r="A32" s="17" t="s">
        <v>52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1" t="s">
        <v>39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 t="str">
        <f t="shared" si="0"/>
        <v>АО "НТЭК" Котельная аэропорта Алыкель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17">
        <v>0.331</v>
      </c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>
        <v>0.309</v>
      </c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>
        <v>0.435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17" t="s">
        <v>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17">
        <f>SUM(CC14:DA32)</f>
        <v>335.24100000000016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311.002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460.52600000000007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ED27:FE31"/>
    <mergeCell ref="ED32:FE32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A27:U27"/>
    <mergeCell ref="V27:AP27"/>
    <mergeCell ref="AQ27:BJ27"/>
    <mergeCell ref="BK27:CB27"/>
    <mergeCell ref="CC27:DA27"/>
    <mergeCell ref="DB27:EC27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31:U31"/>
    <mergeCell ref="V31:AP31"/>
    <mergeCell ref="AQ31:BJ31"/>
    <mergeCell ref="BK31:CB31"/>
    <mergeCell ref="CC31:DA31"/>
    <mergeCell ref="DB31:EC31"/>
    <mergeCell ref="A32:U32"/>
    <mergeCell ref="V32:AP32"/>
    <mergeCell ref="AQ32:BJ32"/>
    <mergeCell ref="BK32:CB32"/>
    <mergeCell ref="CC32:DA32"/>
    <mergeCell ref="DB32:EC32"/>
    <mergeCell ref="ED33:FE33"/>
    <mergeCell ref="A33:U33"/>
    <mergeCell ref="V33:AP33"/>
    <mergeCell ref="AQ33:BJ33"/>
    <mergeCell ref="BK33:CB33"/>
    <mergeCell ref="CC33:DA33"/>
    <mergeCell ref="DB33:EC33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7.7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7" t="s">
        <v>0</v>
      </c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</row>
    <row r="7" spans="69:102" s="8" customFormat="1" ht="15" customHeight="1">
      <c r="BQ7" s="11" t="s">
        <v>16</v>
      </c>
      <c r="BR7" s="48" t="s">
        <v>44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40" t="s">
        <v>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 t="s">
        <v>8</v>
      </c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 t="s">
        <v>9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 t="s">
        <v>10</v>
      </c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 t="s">
        <v>11</v>
      </c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 t="s">
        <v>12</v>
      </c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 t="s">
        <v>13</v>
      </c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</row>
    <row r="13" spans="1:161" s="5" customFormat="1" ht="12">
      <c r="A13" s="41">
        <v>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>
        <v>2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>
        <v>3</v>
      </c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>
        <v>4</v>
      </c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>
        <v>5</v>
      </c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>
        <v>6</v>
      </c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>
        <v>7</v>
      </c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</row>
    <row r="14" spans="1:161" s="5" customFormat="1" ht="39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39" t="s">
        <v>21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21" t="str">
        <f>V14</f>
        <v>АО "НТЭК" ТЭЦ - 1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17">
        <v>112.749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>
        <v>105.874</v>
      </c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>
        <v>62.798</v>
      </c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  <row r="15" spans="1:161" s="5" customFormat="1" ht="39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21" t="s">
        <v>32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 t="str">
        <f aca="true" t="shared" si="0" ref="AQ15:AQ32">V15</f>
        <v>ЗФ ПАО "ГМК "НН" Медный завод, Металлургический цех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17">
        <v>20.987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>
        <v>14.206</v>
      </c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27">
        <v>62.912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9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21" t="s">
        <v>22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 t="str">
        <f t="shared" si="0"/>
        <v>ООО "НОК" БСМКиЦ Производство цемента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17">
        <v>8.555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>
        <v>7.55</v>
      </c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36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5" customFormat="1" ht="39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21" t="s">
        <v>23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 t="str">
        <f t="shared" si="0"/>
        <v>ООО "Медвежий ручей"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17">
        <v>0.217</v>
      </c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>
        <v>0</v>
      </c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36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8"/>
    </row>
    <row r="18" spans="1:161" s="5" customFormat="1" ht="39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21" t="s">
        <v>24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 t="str">
        <f t="shared" si="0"/>
        <v>ООО "Илан-Норильск"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17">
        <v>0</v>
      </c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>
        <v>0</v>
      </c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36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8"/>
    </row>
    <row r="19" spans="1:161" s="5" customFormat="1" ht="39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21" t="s">
        <v>25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 t="str">
        <f t="shared" si="0"/>
        <v>МУП МО г. Норильска "ССпоВПД"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17">
        <v>0.005</v>
      </c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>
        <v>0.004</v>
      </c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30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2"/>
    </row>
    <row r="20" spans="1:161" s="5" customFormat="1" ht="39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21" t="s">
        <v>29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 t="str">
        <f t="shared" si="0"/>
        <v>АО "НТЭК" ТЭЦ - 2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17">
        <v>73.793</v>
      </c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>
        <v>64.404</v>
      </c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27">
        <v>47.147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9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21" t="s">
        <v>33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 t="str">
        <f t="shared" si="0"/>
        <v>ЗФ ПАО "ГМК "НН" рудник Октябрьский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17">
        <v>0.001</v>
      </c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>
        <v>0.001</v>
      </c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36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8"/>
    </row>
    <row r="22" spans="1:161" s="5" customFormat="1" ht="39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21" t="s">
        <v>30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 t="str">
        <f t="shared" si="0"/>
        <v>АО "НТЭК" Котельная шахты "Скалистая"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17">
        <v>3.32</v>
      </c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>
        <v>0</v>
      </c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30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</row>
    <row r="23" spans="1:161" s="5" customFormat="1" ht="39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21" t="s">
        <v>31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 t="str">
        <f t="shared" si="0"/>
        <v>АО "НТЭК" ТЭЦ - 3, котельная № 1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17">
        <v>55.205</v>
      </c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>
        <v>51.954</v>
      </c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27">
        <v>103.94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9" customHeight="1">
      <c r="A24" s="17" t="s">
        <v>27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1" t="s">
        <v>40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 t="str">
        <f t="shared" si="0"/>
        <v>ООО "НОК" ЦМВИЭиПМ ПСМиК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17">
        <v>0.316</v>
      </c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>
        <v>0.346</v>
      </c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30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2"/>
    </row>
    <row r="25" spans="1:161" s="5" customFormat="1" ht="39" customHeight="1">
      <c r="A25" s="17" t="s">
        <v>27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1" t="s">
        <v>34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 t="str">
        <f t="shared" si="0"/>
        <v>ЗФ ПАО "ГМК "НН" НМЗ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17">
        <v>20.049</v>
      </c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>
        <v>16.635</v>
      </c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27">
        <v>139.584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9" customHeight="1">
      <c r="A26" s="17" t="s">
        <v>27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1" t="s">
        <v>41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 t="str">
        <f t="shared" si="0"/>
        <v>ООО "НОК" ЦОТПиПП ПСМиК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17">
        <v>0.013</v>
      </c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>
        <v>0.021</v>
      </c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30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</row>
    <row r="27" spans="1:161" s="5" customFormat="1" ht="39" customHeight="1">
      <c r="A27" s="17" t="s">
        <v>28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1" t="s">
        <v>35</v>
      </c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 t="str">
        <f t="shared" si="0"/>
        <v>АО "НТЭК" Котельная
 № 7, котельная "Дукла"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17">
        <v>6.638</v>
      </c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>
        <v>7.628</v>
      </c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27">
        <v>10.959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9" customHeight="1">
      <c r="A28" s="17" t="s">
        <v>28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1" t="s">
        <v>36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 t="str">
        <f t="shared" si="0"/>
        <v>АО "Таймырбыт"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3">
        <v>0.115</v>
      </c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17">
        <v>0.053</v>
      </c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9" customHeight="1">
      <c r="A29" s="17" t="s">
        <v>28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1" t="s">
        <v>37</v>
      </c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 t="str">
        <f t="shared" si="0"/>
        <v>АО "Таймыргеофизика"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>
        <v>0.07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17">
        <v>0.066</v>
      </c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9" customHeight="1">
      <c r="A30" s="17" t="s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1" t="s">
        <v>38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 t="str">
        <f t="shared" si="0"/>
        <v>АО "НТЭК" БМК ЗАО "ТТК"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17">
        <v>0.074</v>
      </c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>
        <v>0.11</v>
      </c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9" customHeight="1">
      <c r="A31" s="17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1" t="s">
        <v>42</v>
      </c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 t="str">
        <f>V31</f>
        <v>ООО "НорильскВтормет"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>
        <v>0.12</v>
      </c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17">
        <v>0</v>
      </c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9" customHeight="1">
      <c r="A32" s="17" t="s">
        <v>52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1" t="s">
        <v>39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 t="str">
        <f t="shared" si="0"/>
        <v>АО "НТЭК" Котельная аэропорта Алыкель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17">
        <v>0.274</v>
      </c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>
        <v>0.241</v>
      </c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>
        <v>0.431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17" t="s">
        <v>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17">
        <f>SUM(CC14:DA32)</f>
        <v>302.5009999999999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269.093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427.771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ED27:FE31"/>
    <mergeCell ref="ED32:FE32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A27:U27"/>
    <mergeCell ref="V27:AP27"/>
    <mergeCell ref="AQ27:BJ27"/>
    <mergeCell ref="BK27:CB27"/>
    <mergeCell ref="CC27:DA27"/>
    <mergeCell ref="DB27:EC27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31:U31"/>
    <mergeCell ref="V31:AP31"/>
    <mergeCell ref="AQ31:BJ31"/>
    <mergeCell ref="BK31:CB31"/>
    <mergeCell ref="CC31:DA31"/>
    <mergeCell ref="DB31:EC31"/>
    <mergeCell ref="A32:U32"/>
    <mergeCell ref="V32:AP32"/>
    <mergeCell ref="AQ32:BJ32"/>
    <mergeCell ref="BK32:CB32"/>
    <mergeCell ref="CC32:DA32"/>
    <mergeCell ref="DB32:EC32"/>
    <mergeCell ref="ED33:FE33"/>
    <mergeCell ref="A33:U33"/>
    <mergeCell ref="V33:AP33"/>
    <mergeCell ref="AQ33:BJ33"/>
    <mergeCell ref="BK33:CB33"/>
    <mergeCell ref="CC33:DA33"/>
    <mergeCell ref="DB33:EC33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ED34" sqref="ED34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17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3">
        <v>106.782</v>
      </c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33">
        <v>97.964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88.78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3">
        <v>22.524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  <c r="DB15" s="33">
        <v>15.555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71.504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33">
        <v>5.915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  <c r="DB16" s="33">
        <v>6.682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33">
        <v>0.241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3">
        <v>0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3">
        <v>0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3">
        <v>0.006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3">
        <v>0.003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3">
        <v>72.501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v>63.033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60.47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>
        <v>0.001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v>0.001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33">
        <v>2.099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3">
        <v>51.434</v>
      </c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3">
        <v>45.435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127.181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3">
        <v>0.357</v>
      </c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3">
        <v>0.364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>
        <v>22.605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3">
        <v>22.737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150.236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3">
        <v>0.013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3">
        <v>0.007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33">
        <v>6.382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3">
        <v>6.365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14.247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0.11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0.052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0.07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0.052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3">
        <v>0.094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3">
        <v>0.116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0.12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3">
        <v>0.283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3">
        <v>0.219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0.525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17">
        <f>SUM(CC14:DA32)</f>
        <v>291.53700000000003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258.58500000000004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512.943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ED27:FE31"/>
    <mergeCell ref="ED32:FE32"/>
    <mergeCell ref="V31:AP31"/>
    <mergeCell ref="AQ31:BJ31"/>
    <mergeCell ref="BK31:CB31"/>
    <mergeCell ref="CC31:DA31"/>
    <mergeCell ref="DB31:EC31"/>
    <mergeCell ref="DB29:EC29"/>
    <mergeCell ref="DB30:EC30"/>
    <mergeCell ref="CC29:DA29"/>
    <mergeCell ref="ED15:FE19"/>
    <mergeCell ref="ED20:FE22"/>
    <mergeCell ref="ED23:FE24"/>
    <mergeCell ref="ED25:FE26"/>
    <mergeCell ref="ED14:FE14"/>
    <mergeCell ref="DB32:EC32"/>
    <mergeCell ref="DB25:EC25"/>
    <mergeCell ref="DB26:EC26"/>
    <mergeCell ref="DB27:EC27"/>
    <mergeCell ref="DB28:EC28"/>
    <mergeCell ref="DB19:EC19"/>
    <mergeCell ref="DB20:EC20"/>
    <mergeCell ref="DB21:EC21"/>
    <mergeCell ref="DB22:EC22"/>
    <mergeCell ref="DB23:EC23"/>
    <mergeCell ref="DB24:EC24"/>
    <mergeCell ref="DB14:EC14"/>
    <mergeCell ref="DB15:EC15"/>
    <mergeCell ref="DB16:EC16"/>
    <mergeCell ref="DB17:EC17"/>
    <mergeCell ref="DB18:EC18"/>
    <mergeCell ref="CC32:DA32"/>
    <mergeCell ref="CC25:DA25"/>
    <mergeCell ref="CC26:DA26"/>
    <mergeCell ref="CC27:DA27"/>
    <mergeCell ref="CC28:DA28"/>
    <mergeCell ref="CC30:DA30"/>
    <mergeCell ref="CC19:DA19"/>
    <mergeCell ref="CC20:DA20"/>
    <mergeCell ref="CC21:DA21"/>
    <mergeCell ref="CC22:DA22"/>
    <mergeCell ref="CC23:DA23"/>
    <mergeCell ref="CC24:DA24"/>
    <mergeCell ref="CC14:DA14"/>
    <mergeCell ref="CC15:DA15"/>
    <mergeCell ref="CC16:DA16"/>
    <mergeCell ref="CC17:DA17"/>
    <mergeCell ref="CC18:DA18"/>
    <mergeCell ref="BK32:CB32"/>
    <mergeCell ref="BK25:CB25"/>
    <mergeCell ref="BK26:CB26"/>
    <mergeCell ref="BK27:CB27"/>
    <mergeCell ref="BK28:CB28"/>
    <mergeCell ref="BK29:CB29"/>
    <mergeCell ref="BK30:CB30"/>
    <mergeCell ref="BK19:CB19"/>
    <mergeCell ref="BK20:CB20"/>
    <mergeCell ref="BK21:CB21"/>
    <mergeCell ref="BK22:CB22"/>
    <mergeCell ref="BK23:CB23"/>
    <mergeCell ref="BK24:CB24"/>
    <mergeCell ref="BK14:CB14"/>
    <mergeCell ref="BK15:CB15"/>
    <mergeCell ref="BK16:CB16"/>
    <mergeCell ref="BK17:CB17"/>
    <mergeCell ref="BK18:CB18"/>
    <mergeCell ref="AQ32:BJ32"/>
    <mergeCell ref="AQ25:BJ25"/>
    <mergeCell ref="AQ26:BJ26"/>
    <mergeCell ref="AQ27:BJ27"/>
    <mergeCell ref="AQ28:BJ28"/>
    <mergeCell ref="AQ30:BJ30"/>
    <mergeCell ref="AQ19:BJ19"/>
    <mergeCell ref="AQ20:BJ20"/>
    <mergeCell ref="AQ21:BJ21"/>
    <mergeCell ref="AQ22:BJ22"/>
    <mergeCell ref="AQ23:BJ23"/>
    <mergeCell ref="AQ24:BJ24"/>
    <mergeCell ref="AQ15:BJ15"/>
    <mergeCell ref="AQ16:BJ16"/>
    <mergeCell ref="AQ17:BJ17"/>
    <mergeCell ref="AQ18:BJ18"/>
    <mergeCell ref="V32:AP32"/>
    <mergeCell ref="V25:AP25"/>
    <mergeCell ref="V26:AP26"/>
    <mergeCell ref="V27:AP27"/>
    <mergeCell ref="V28:AP28"/>
    <mergeCell ref="AQ29:BJ29"/>
    <mergeCell ref="V29:AP29"/>
    <mergeCell ref="V30:AP30"/>
    <mergeCell ref="V19:AP19"/>
    <mergeCell ref="V20:AP20"/>
    <mergeCell ref="V21:AP21"/>
    <mergeCell ref="V22:AP22"/>
    <mergeCell ref="V23:AP23"/>
    <mergeCell ref="V24:AP24"/>
    <mergeCell ref="V15:AP15"/>
    <mergeCell ref="V16:AP16"/>
    <mergeCell ref="V17:AP17"/>
    <mergeCell ref="V18:AP18"/>
    <mergeCell ref="A27:U27"/>
    <mergeCell ref="A16:U16"/>
    <mergeCell ref="A17:U17"/>
    <mergeCell ref="A18:U18"/>
    <mergeCell ref="A19:U19"/>
    <mergeCell ref="A20:U20"/>
    <mergeCell ref="A30:U30"/>
    <mergeCell ref="A32:U32"/>
    <mergeCell ref="A21:U21"/>
    <mergeCell ref="A22:U22"/>
    <mergeCell ref="A23:U23"/>
    <mergeCell ref="A24:U24"/>
    <mergeCell ref="A25:U25"/>
    <mergeCell ref="A26:U26"/>
    <mergeCell ref="A31:U31"/>
    <mergeCell ref="A28:U28"/>
    <mergeCell ref="CC33:DA33"/>
    <mergeCell ref="DB33:EC33"/>
    <mergeCell ref="ED33:FE33"/>
    <mergeCell ref="A33:U33"/>
    <mergeCell ref="V33:AP33"/>
    <mergeCell ref="AQ33:BJ33"/>
    <mergeCell ref="BK33:CB33"/>
    <mergeCell ref="A29:U29"/>
    <mergeCell ref="A14:U14"/>
    <mergeCell ref="A15:U15"/>
    <mergeCell ref="A4:FE4"/>
    <mergeCell ref="CI5:EO5"/>
    <mergeCell ref="CI6:EO6"/>
    <mergeCell ref="A9:R9"/>
    <mergeCell ref="BR7:CI7"/>
    <mergeCell ref="CJ7:CM7"/>
    <mergeCell ref="V13:AP13"/>
    <mergeCell ref="V14:AP14"/>
    <mergeCell ref="AQ13:BJ13"/>
    <mergeCell ref="BK13:CB13"/>
    <mergeCell ref="CC12:DA12"/>
    <mergeCell ref="A10:R10"/>
    <mergeCell ref="A12:U12"/>
    <mergeCell ref="V12:AP12"/>
    <mergeCell ref="AQ12:BJ12"/>
    <mergeCell ref="A13:U13"/>
    <mergeCell ref="AQ14:BJ14"/>
    <mergeCell ref="DB12:EC12"/>
    <mergeCell ref="ED12:FE12"/>
    <mergeCell ref="CC13:DA13"/>
    <mergeCell ref="DB13:EC13"/>
    <mergeCell ref="ED13:FE13"/>
    <mergeCell ref="CN7:CQ7"/>
    <mergeCell ref="BR8:CI8"/>
    <mergeCell ref="BK12:CB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53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3">
        <v>98.892</v>
      </c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33">
        <v>90.25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90.47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3">
        <v>21.351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  <c r="DB15" s="33">
        <v>17.976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64.879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33">
        <v>9.096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  <c r="DB16" s="33">
        <v>7.861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33">
        <v>0.232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3">
        <v>0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3">
        <v>0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3">
        <v>0.006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3">
        <v>0.004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3">
        <v>60.406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v>52.835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66.684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>
        <v>0.001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v>0.001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33">
        <v>0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3">
        <v>44.826</v>
      </c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3">
        <v>38.58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128.446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3">
        <v>0.387</v>
      </c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3">
        <v>0.374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>
        <v>21.886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3">
        <v>21.8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145.576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3">
        <v>0.015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3">
        <v>0.024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33">
        <v>5.256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3">
        <v>6.332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13.641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0.12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0.053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0.05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0.038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3">
        <v>0.084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3">
        <v>0.096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0.12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3">
        <v>0.273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3">
        <v>0.215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0.505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17">
        <f>SUM(CC14:DA32)</f>
        <v>263.0010000000001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236.43900000000002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510.20099999999996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A27:U27"/>
    <mergeCell ref="V27:AP27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E33"/>
  <sheetViews>
    <sheetView tabSelected="1" view="pageBreakPreview" zoomScaleSheetLayoutView="100" zoomScalePageLayoutView="0" workbookViewId="0" topLeftCell="A24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54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3">
        <v>51.339</v>
      </c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33">
        <v>53.305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127.415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3">
        <v>16.798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  <c r="DB15" s="33">
        <v>15.752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66.526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33">
        <v>8.032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  <c r="DB16" s="33">
        <v>8.18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33">
        <v>0.232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3">
        <v>0.39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3">
        <v>0.258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3">
        <v>0.005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3">
        <v>0.004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3">
        <v>39.702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v>44.33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75.19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>
        <v>0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v>0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33">
        <v>0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3">
        <v>34.208</v>
      </c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3">
        <v>25.532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141.531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3">
        <v>0.395</v>
      </c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3">
        <v>0.337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>
        <v>22.612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3">
        <v>20.872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146.509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3">
        <v>0.011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3">
        <v>0.019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33">
        <v>1.699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3">
        <v>3.075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17.048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0.025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0.003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0.01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0.013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3">
        <v>0.029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3">
        <v>0.021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0.12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3">
        <v>0.053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3">
        <v>0.044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0.676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17">
        <f>SUM(CC14:DA32)</f>
        <v>175.66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171.74499999999998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574.895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A27:U27"/>
    <mergeCell ref="V27:AP27"/>
    <mergeCell ref="AQ27:BJ27"/>
    <mergeCell ref="BK27:CB27"/>
    <mergeCell ref="CC27:DA27"/>
    <mergeCell ref="DB27:EC27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Liza</cp:lastModifiedBy>
  <cp:lastPrinted>2019-01-30T13:13:18Z</cp:lastPrinted>
  <dcterms:created xsi:type="dcterms:W3CDTF">2008-10-01T13:21:49Z</dcterms:created>
  <dcterms:modified xsi:type="dcterms:W3CDTF">2019-07-14T09:40:50Z</dcterms:modified>
  <cp:category/>
  <cp:version/>
  <cp:contentType/>
  <cp:contentStatus/>
</cp:coreProperties>
</file>