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январь 2020" sheetId="1" r:id="rId1"/>
  </sheets>
  <definedNames>
    <definedName name="_xlnm.Print_Area" localSheetId="0">'январь 2020'!$A$1:$FE$34</definedName>
  </definedNames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<sst xmlns="http://schemas.openxmlformats.org/spreadsheetml/2006/main" count="80" uniqueCount="52">
  <si>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</si>
  <si>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</si>
  <si>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</si>
  <si>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</si>
  <si>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</si>
  <si>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</si>
  <si>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</si>
  <si>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</si>
  <si>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</si>
  <si>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</si>
  <si>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</si>
  <si>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</si>
  <si>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</si>
  <si>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</si>
  <si>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</si>
  <si>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</si>
  <si>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январь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</si>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</sst>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4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8" fontId="22" fillId="0" borderId="11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49" fontId="25" fillId="0" borderId="14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0" fontId="24" fillId="0" borderId="15" xfId="0" applyFont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8" fillId="0" borderId="14" xfId="0" applyNumberFormat="1" applyFont="1" applyFill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4"/>
  <sheetViews>
    <sheetView tabSelected="1" view="pageBreakPreview" zoomScale="80" zoomScaleSheetLayoutView="80" zoomScalePageLayoutView="0" workbookViewId="0" topLeftCell="A13">
      <selection activeCell="DB14" sqref="DB14:FE33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6.75390625" style="1" customWidth="1"/>
    <col min="42" max="61" width="0.875" style="1" customWidth="1"/>
    <col min="62" max="62" width="8.25390625" style="1" customWidth="1"/>
    <col min="63" max="79" width="0.875" style="1" customWidth="1"/>
    <col min="80" max="80" width="8.625" style="1" customWidth="1"/>
    <col min="81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</row>
    <row r="5" spans="86:145" s="8" customFormat="1" ht="15.75">
      <c r="CH5" s="11" t="s">
        <v>14</v>
      </c>
      <c r="CI5" s="37" t="s">
        <v>15</v>
      </c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8" t="s">
        <v>0</v>
      </c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</row>
    <row r="7" spans="69:102" s="8" customFormat="1" ht="15" customHeight="1">
      <c r="BQ7" s="11" t="s">
        <v>35</v>
      </c>
      <c r="BR7" s="40" t="s">
        <v>16</v>
      </c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33">
        <v>20</v>
      </c>
      <c r="CK7" s="33"/>
      <c r="CL7" s="33"/>
      <c r="CM7" s="33"/>
      <c r="CN7" s="31" t="s">
        <v>37</v>
      </c>
      <c r="CO7" s="31"/>
      <c r="CP7" s="31"/>
      <c r="CQ7" s="31"/>
      <c r="CR7" s="12" t="s">
        <v>3</v>
      </c>
      <c r="CV7" s="12"/>
      <c r="CW7" s="12"/>
      <c r="CX7" s="12"/>
    </row>
    <row r="8" spans="70:87" s="14" customFormat="1" ht="11.25">
      <c r="BR8" s="32" t="s">
        <v>2</v>
      </c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</row>
    <row r="9" spans="1:18" ht="15">
      <c r="A9" s="39" t="s">
        <v>51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13" customFormat="1" ht="11.25">
      <c r="A10" s="34" t="s">
        <v>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="13" customFormat="1" ht="11.25"/>
    <row r="12" spans="1:161" s="16" customFormat="1" ht="37.5" customHeight="1">
      <c r="A12" s="29" t="s">
        <v>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8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9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10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11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12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13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30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>
        <v>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>
        <v>3</v>
      </c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>
        <v>4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>
        <v>5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>
        <v>6</v>
      </c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>
        <v>7</v>
      </c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</row>
    <row r="14" spans="1:161" s="5" customFormat="1" ht="31.5" customHeight="1">
      <c r="A14" s="18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35" t="s">
        <v>18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28" t="str">
        <f>V14</f>
        <v>АО "НТЭК" ТЭЦ - 1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4" t="s">
        <v>39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17">
        <v>118.019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106.533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47">
        <v>104.019</v>
      </c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</row>
    <row r="15" spans="1:161" s="5" customFormat="1" ht="39.75" customHeight="1">
      <c r="A15" s="18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8" t="s">
        <v>19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 t="str">
        <f aca="true" t="shared" si="0" ref="AQ15:AQ33">V15</f>
        <v>ЗФ ПАО "ГМК "НН" Медный завод, Металлургический цех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4" t="s">
        <v>40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17">
        <v>19.387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18.155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41">
        <v>43.147</v>
      </c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3"/>
    </row>
    <row r="16" spans="1:161" s="5" customFormat="1" ht="39.75" customHeight="1">
      <c r="A16" s="18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8" t="s">
        <v>38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 t="str">
        <f t="shared" si="0"/>
        <v>ООО "НОК" ЦОК ПЦ, ЦПиПЦиИ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4" t="s">
        <v>41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17">
        <v>9.722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8.442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44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1:161" s="5" customFormat="1" ht="39.7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1" t="s">
        <v>46</v>
      </c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8" t="str">
        <f>V17</f>
        <v>ООО "НОК" Механический завод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4" t="s">
        <v>42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>
        <v>0.145</v>
      </c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7"/>
      <c r="DB17" s="17">
        <v>0.187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44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5" customFormat="1" ht="39.75" customHeight="1">
      <c r="A18" s="18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8" t="s">
        <v>20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 t="str">
        <f t="shared" si="0"/>
        <v>ООО "Медвежий ручей"</v>
      </c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4" t="s">
        <v>42</v>
      </c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17">
        <v>0.241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0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44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61" s="5" customFormat="1" ht="39.75" customHeight="1">
      <c r="A19" s="18" t="s">
        <v>17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8" t="s">
        <v>48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 t="str">
        <f>V19</f>
        <v>МУП МО г. Норильска "СС ПО ВПД"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4" t="s">
        <v>43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17">
        <v>0.007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>
        <v>0.005</v>
      </c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44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5" customFormat="1" ht="39.75" customHeight="1">
      <c r="A20" s="18" t="s">
        <v>17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1" t="s">
        <v>47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1" t="str">
        <f>V20</f>
        <v>ООО "Норильскникельремонт"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3"/>
      <c r="BK20" s="24" t="s">
        <v>45</v>
      </c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5">
        <v>0.031</v>
      </c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7"/>
      <c r="DB20" s="17">
        <v>0</v>
      </c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44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5" customFormat="1" ht="39.75" customHeight="1">
      <c r="A21" s="18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8" t="s">
        <v>21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 t="str">
        <f t="shared" si="0"/>
        <v>ООО "Илан-Норильск"</v>
      </c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4" t="s">
        <v>42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17">
        <v>0</v>
      </c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>
        <v>0</v>
      </c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44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5" customFormat="1" ht="31.5" customHeight="1">
      <c r="A22" s="18" t="s">
        <v>22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8" t="s">
        <v>23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 t="str">
        <f t="shared" si="0"/>
        <v>АО "НТЭК" ТЭЦ - 2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4" t="s">
        <v>39</v>
      </c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17">
        <v>81.957</v>
      </c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>
        <v>77.27</v>
      </c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41">
        <v>38.05</v>
      </c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s="5" customFormat="1" ht="39.75" customHeight="1">
      <c r="A23" s="18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8" t="s">
        <v>24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 t="str">
        <f t="shared" si="0"/>
        <v>ЗФ ПАО "ГМК "НН" рудник Октябрьский</v>
      </c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4" t="s">
        <v>44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17">
        <v>0.002</v>
      </c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>
        <v>0</v>
      </c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44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5" customFormat="1" ht="39.75" customHeight="1">
      <c r="A24" s="18" t="s">
        <v>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8" t="s">
        <v>25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 t="str">
        <f t="shared" si="0"/>
        <v>АО "НТЭК" Котельная шахты "Скалистая"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4" t="s">
        <v>41</v>
      </c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17">
        <v>4.187</v>
      </c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>
        <v>0</v>
      </c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48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50"/>
    </row>
    <row r="25" spans="1:161" s="5" customFormat="1" ht="31.5" customHeight="1">
      <c r="A25" s="18" t="s">
        <v>26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8" t="s">
        <v>27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 t="str">
        <f t="shared" si="0"/>
        <v>АО "НТЭК" ТЭЦ - 3, котельная № 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4" t="s">
        <v>39</v>
      </c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17">
        <v>59.625</v>
      </c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>
        <v>46.795</v>
      </c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41">
        <v>125.691</v>
      </c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s="5" customFormat="1" ht="39.75" customHeight="1">
      <c r="A26" s="47" t="s">
        <v>26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28" t="s">
        <v>49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 t="str">
        <f t="shared" si="0"/>
        <v>ООО "НОК" ЦМВИЭиПМ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4" t="s">
        <v>42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17">
        <v>0.367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>
        <v>0.494</v>
      </c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48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50"/>
    </row>
    <row r="27" spans="1:161" s="5" customFormat="1" ht="39.75" customHeight="1">
      <c r="A27" s="47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28" t="s">
        <v>28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 t="str">
        <f>V27</f>
        <v>ЗФ ПАО "ГМК "НН" НМЗ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4" t="s">
        <v>40</v>
      </c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17">
        <v>20.959</v>
      </c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>
        <v>22.175</v>
      </c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41">
        <v>150.792</v>
      </c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s="5" customFormat="1" ht="39.75" customHeight="1">
      <c r="A28" s="47" t="s">
        <v>26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28" t="s">
        <v>50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 t="str">
        <f t="shared" si="0"/>
        <v>ООО "НОК" ЦОТППиП</v>
      </c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4" t="s">
        <v>45</v>
      </c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17">
        <v>0.009</v>
      </c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>
        <v>0.013</v>
      </c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48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50"/>
    </row>
    <row r="29" spans="1:161" s="5" customFormat="1" ht="39.75" customHeight="1">
      <c r="A29" s="47" t="s">
        <v>29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28" t="s">
        <v>30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 t="str">
        <f t="shared" si="0"/>
        <v>АО "НТЭК" Котельная
 № 7, котельная "Дукла"</v>
      </c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4" t="s">
        <v>41</v>
      </c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17">
        <v>8.548</v>
      </c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>
        <v>7.793</v>
      </c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41">
        <v>12.783</v>
      </c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2"/>
    </row>
    <row r="30" spans="1:161" s="5" customFormat="1" ht="39.75" customHeight="1">
      <c r="A30" s="47" t="s">
        <v>29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28" t="s">
        <v>33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 t="str">
        <f>V30</f>
        <v>АО "НТЭК" БМК ЗАО "ТТК"</v>
      </c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4" t="s">
        <v>45</v>
      </c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17">
        <v>0.164</v>
      </c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>
        <v>0.109</v>
      </c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53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46"/>
    </row>
    <row r="31" spans="1:161" s="5" customFormat="1" ht="39.75" customHeight="1">
      <c r="A31" s="47" t="s">
        <v>29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28" t="s">
        <v>32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 t="str">
        <f>V31</f>
        <v>АО "Таймыргеофизика"</v>
      </c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4" t="s">
        <v>45</v>
      </c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17">
        <v>0.08</v>
      </c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>
        <v>0.062</v>
      </c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53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46"/>
    </row>
    <row r="32" spans="1:161" s="5" customFormat="1" ht="39.75" customHeight="1">
      <c r="A32" s="47" t="s">
        <v>29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28" t="s">
        <v>31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 t="str">
        <f t="shared" si="0"/>
        <v>АО "Таймырбыт"</v>
      </c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4" t="s">
        <v>45</v>
      </c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17">
        <v>0.12</v>
      </c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>
        <v>0.085</v>
      </c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44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6"/>
    </row>
    <row r="33" spans="1:161" s="5" customFormat="1" ht="39.75" customHeight="1">
      <c r="A33" s="47" t="s">
        <v>36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28" t="s">
        <v>34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 t="str">
        <f t="shared" si="0"/>
        <v>АО "НТЭК" Котельная аэропорта Алыкель</v>
      </c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4" t="s">
        <v>42</v>
      </c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17">
        <v>0.342</v>
      </c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>
        <v>0.312</v>
      </c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55">
        <v>0.432</v>
      </c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</row>
    <row r="34" spans="1:161" s="15" customFormat="1" ht="27" customHeight="1">
      <c r="A34" s="47" t="s">
        <v>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17">
        <f>SUM(CC14:DA33)</f>
        <v>323.9120000000001</v>
      </c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>
        <f>SUM(DB14:EC33)</f>
        <v>288.43</v>
      </c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47">
        <f>SUM(ED14:FE33)</f>
        <v>474.9140000000001</v>
      </c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</row>
  </sheetData>
  <sheetProtection/>
  <mergeCells count="157">
    <mergeCell ref="A33:U33"/>
    <mergeCell ref="ED34:FE34"/>
    <mergeCell ref="A34:U34"/>
    <mergeCell ref="V34:AP34"/>
    <mergeCell ref="AQ34:BJ34"/>
    <mergeCell ref="BK34:CB34"/>
    <mergeCell ref="CC34:DA34"/>
    <mergeCell ref="DB34:EC34"/>
    <mergeCell ref="V33:AP33"/>
    <mergeCell ref="AQ33:BJ33"/>
    <mergeCell ref="BK33:CB33"/>
    <mergeCell ref="CC33:DA33"/>
    <mergeCell ref="DB33:EC33"/>
    <mergeCell ref="ED29:FE32"/>
    <mergeCell ref="ED33:FE33"/>
    <mergeCell ref="BK31:CB31"/>
    <mergeCell ref="CC31:DA31"/>
    <mergeCell ref="DB31:EC31"/>
    <mergeCell ref="A30:U30"/>
    <mergeCell ref="V30:AP30"/>
    <mergeCell ref="AQ30:BJ30"/>
    <mergeCell ref="BK30:CB30"/>
    <mergeCell ref="CC30:DA30"/>
    <mergeCell ref="DB30:EC30"/>
    <mergeCell ref="A32:U32"/>
    <mergeCell ref="V32:AP32"/>
    <mergeCell ref="AQ32:BJ32"/>
    <mergeCell ref="BK32:CB32"/>
    <mergeCell ref="CC32:DA32"/>
    <mergeCell ref="DB32:EC32"/>
    <mergeCell ref="A31:U31"/>
    <mergeCell ref="V31:AP31"/>
    <mergeCell ref="AQ31:BJ31"/>
    <mergeCell ref="A29:U29"/>
    <mergeCell ref="V29:AP29"/>
    <mergeCell ref="AQ29:BJ29"/>
    <mergeCell ref="BK29:CB29"/>
    <mergeCell ref="CC29:DA29"/>
    <mergeCell ref="DB29:EC29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A22:U22"/>
    <mergeCell ref="V22:AP22"/>
    <mergeCell ref="AQ22:BJ22"/>
    <mergeCell ref="BK22:CB22"/>
    <mergeCell ref="CC22:DA22"/>
    <mergeCell ref="DB22:EC22"/>
    <mergeCell ref="A19:U19"/>
    <mergeCell ref="V19:AP19"/>
    <mergeCell ref="AQ19:BJ19"/>
    <mergeCell ref="BK19:CB19"/>
    <mergeCell ref="CC19:DA19"/>
    <mergeCell ref="DB19:EC19"/>
    <mergeCell ref="A21:U21"/>
    <mergeCell ref="V21:AP21"/>
    <mergeCell ref="AQ21:BJ21"/>
    <mergeCell ref="BK21:CB21"/>
    <mergeCell ref="CC21:DA21"/>
    <mergeCell ref="DB21:EC21"/>
    <mergeCell ref="A18:U18"/>
    <mergeCell ref="V18:AP18"/>
    <mergeCell ref="AQ18:BJ18"/>
    <mergeCell ref="BK18:CB18"/>
    <mergeCell ref="CC18:DA18"/>
    <mergeCell ref="DB18:EC18"/>
    <mergeCell ref="AQ15:BJ15"/>
    <mergeCell ref="BK15:CB15"/>
    <mergeCell ref="AQ16:BJ16"/>
    <mergeCell ref="BK16:CB16"/>
    <mergeCell ref="CC16:DA16"/>
    <mergeCell ref="DB16:EC16"/>
    <mergeCell ref="ED15:FE21"/>
    <mergeCell ref="A16:U16"/>
    <mergeCell ref="V16:AP16"/>
    <mergeCell ref="CC14:DA14"/>
    <mergeCell ref="DB14:EC14"/>
    <mergeCell ref="ED14:FE14"/>
    <mergeCell ref="CC15:DA15"/>
    <mergeCell ref="DB15:EC15"/>
    <mergeCell ref="A15:U15"/>
    <mergeCell ref="V15:AP15"/>
    <mergeCell ref="A14:U14"/>
    <mergeCell ref="V14:AP14"/>
    <mergeCell ref="AQ14:BJ14"/>
    <mergeCell ref="BK14:CB14"/>
    <mergeCell ref="A4:FE4"/>
    <mergeCell ref="CI5:EO5"/>
    <mergeCell ref="CI6:EO6"/>
    <mergeCell ref="A9:R9"/>
    <mergeCell ref="BR7:CI7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13:U13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CJ7:CM7"/>
    <mergeCell ref="A17:U17"/>
    <mergeCell ref="V17:AP17"/>
    <mergeCell ref="AQ17:BJ17"/>
    <mergeCell ref="BK17:CB17"/>
    <mergeCell ref="CC17:DA17"/>
    <mergeCell ref="DB17:EC17"/>
    <mergeCell ref="DB20:EC20"/>
    <mergeCell ref="A20:U20"/>
    <mergeCell ref="V20:AP20"/>
    <mergeCell ref="AQ20:BJ20"/>
    <mergeCell ref="BK20:CB20"/>
    <mergeCell ref="CC20:DA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5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2020-02-04T08:31:13Z</dcterms:modified>
  <cp:category/>
  <cp:version/>
  <cp:contentType/>
  <cp:contentStatus/>
</cp:coreProperties>
</file>