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декабрь 2021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<sst xmlns="http://schemas.openxmlformats.org/spreadsheetml/2006/main" count="80" uniqueCount="52">
  <si>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</si>
  <si>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</si>
  <si>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</si>
  <si>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</si>
  <si>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</si>
  <si>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</si>
  <si>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</si>
  <si>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</si>
  <si>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</si>
  <si>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</si>
  <si>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</si>
  <si>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</si>
  <si>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</si>
  <si>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</si>
  <si>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</si>
  <si>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</si>
  <si>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</si>
  <si>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</si>
  <si>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</si>
  <si>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</si>
  <si>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</si>
  <si>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</si>
  <si>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</si>
  <si>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</si>
  <si>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</si>
  <si>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</si>
  <si>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t>ООО "Норильскникельремонт"</t>
  </si>
  <si>
    <t>МУП МО г. Норильска "СС ПО ВПД"</t>
  </si>
  <si>
    <t>Фактический</t>
  </si>
  <si>
    <t>21</t>
  </si>
  <si>
    <t>АО "НТЭК"
ТЭЦ - 1</t>
  </si>
  <si>
    <t>ООО "НОК" 
ЦОК ПЦ, ЦПиПЦиИ</t>
  </si>
  <si>
    <t>ООО "НОК" 
Механический завод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</si>
  <si>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</si>
  <si>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</si>
  <si>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</si>
  <si>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</si>
  <si>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</si>
  <si>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</si>
  <si>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ЗФ ПАО "ГМК "НН" 
НМЗ</t>
  </si>
  <si>
    <t>ООО "НОК" 
ЦОТППиП</t>
  </si>
  <si>
    <t>АО "НТЭК" 
БМК ЗАО "ТТК"</t>
  </si>
  <si>
    <t>АО "НТЭК" 
Котельная аэропорта Алыкель</t>
  </si>
  <si>
    <t>АО "НТЭК" 
Котельная
 № 7, котельная "Дукла"</t>
  </si>
  <si>
    <t>декабрь</t>
  </si>
  <si>
    <t>1
 (свыше 500 млн.м3 в год)</t>
  </si>
  <si>
    <t xml:space="preserve">2 
(от 100 млн.м3 до 500 млн.м3 в год включительно) </t>
  </si>
  <si>
    <t xml:space="preserve">3 
(от 10 млн.м3 до 100 млн.м3 в год включительно) </t>
  </si>
  <si>
    <t xml:space="preserve">4 
(от 1 млн.м3 до 10 млн.м3 в год включительно) </t>
  </si>
  <si>
    <t xml:space="preserve">6 
(от 0,01 млн.м3 до 0,1 млн.м3 в год включительно) </t>
  </si>
  <si>
    <t xml:space="preserve">7  
(до 0,01 млн.м3 в год включительно) </t>
  </si>
  <si>
    <t xml:space="preserve">5 
(от 0,1 млн.м3 до 1 млн.м3 в год включительно)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</si>
</sst>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0" xfId="0" applyNumberFormat="1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top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0" fontId="21" fillId="39" borderId="12" xfId="0" applyNumberFormat="1" applyFont="1" applyFill="1" applyBorder="1" applyAlignment="1">
      <alignment horizontal="center" vertical="center"/>
    </xf>
    <xf numFmtId="0" fontId="21" fillId="39" borderId="12" xfId="0" applyNumberFormat="1" applyFont="1" applyFill="1" applyBorder="1" applyAlignment="1">
      <alignment horizontal="left" vertical="center" wrapText="1"/>
    </xf>
    <xf numFmtId="49" fontId="21" fillId="39" borderId="12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4"/>
  <sheetViews>
    <sheetView tabSelected="1" view="pageBreakPreview" zoomScale="70" zoomScaleNormal="70" zoomScaleSheetLayoutView="70" zoomScalePageLayoutView="0" workbookViewId="0" topLeftCell="A1">
      <selection activeCell="DC30" sqref="DC30:ED30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9.00390625" style="8" customWidth="1"/>
    <col min="82" max="90" width="0.875" style="8" customWidth="1"/>
    <col min="91" max="91" width="1.00390625" style="8" customWidth="1"/>
    <col min="9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</row>
    <row r="5" spans="87:146" s="1" customFormat="1" ht="15.75">
      <c r="CI5" s="4" t="s">
        <v>14</v>
      </c>
      <c r="CJ5" s="18" t="s">
        <v>15</v>
      </c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19" t="s">
        <v>0</v>
      </c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</row>
    <row r="7" spans="70:103" s="1" customFormat="1" ht="15" customHeight="1">
      <c r="BR7" s="4" t="s">
        <v>24</v>
      </c>
      <c r="BS7" s="20" t="s">
        <v>44</v>
      </c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1">
        <v>20</v>
      </c>
      <c r="CL7" s="21"/>
      <c r="CM7" s="21"/>
      <c r="CN7" s="21"/>
      <c r="CO7" s="22" t="s">
        <v>29</v>
      </c>
      <c r="CP7" s="22"/>
      <c r="CQ7" s="22"/>
      <c r="CR7" s="22"/>
      <c r="CS7" s="5" t="s">
        <v>3</v>
      </c>
      <c r="CW7" s="5"/>
      <c r="CX7" s="5"/>
      <c r="CY7" s="5"/>
    </row>
    <row r="8" spans="71:88" s="6" customFormat="1" ht="11.25">
      <c r="BS8" s="19" t="s">
        <v>2</v>
      </c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</row>
    <row r="9" spans="1:18" ht="15">
      <c r="A9" s="23" t="s">
        <v>28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13" customFormat="1" ht="11.25">
      <c r="A10" s="2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="13" customFormat="1" ht="11.25"/>
    <row r="12" spans="1:162" s="14" customFormat="1" ht="37.5" customHeight="1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 t="s">
        <v>8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 t="s">
        <v>9</v>
      </c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 t="s">
        <v>10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 t="s">
        <v>11</v>
      </c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 t="s">
        <v>12</v>
      </c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 t="s">
        <v>13</v>
      </c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</row>
    <row r="13" spans="1:162" s="15" customFormat="1" ht="12">
      <c r="A13" s="26">
        <v>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>
        <v>2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>
        <v>3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>
        <v>4</v>
      </c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>
        <v>5</v>
      </c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>
        <v>6</v>
      </c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>
        <v>7</v>
      </c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</row>
    <row r="14" spans="1:162" s="15" customFormat="1" ht="39" customHeight="1">
      <c r="A14" s="27" t="s">
        <v>16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30" t="s">
        <v>30</v>
      </c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0" t="str">
        <f>V14</f>
        <v>АО "НТЭК"
ТЭЦ - 1</v>
      </c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2" t="s">
        <v>45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3">
        <v>103.53</v>
      </c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>
        <v>119.239</v>
      </c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>
        <v>91.313</v>
      </c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</row>
    <row r="15" spans="1:162" s="15" customFormat="1" ht="39" customHeight="1">
      <c r="A15" s="27" t="s">
        <v>16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30" t="s">
        <v>17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 t="str">
        <f aca="true" t="shared" si="0" ref="AQ15:AQ33">V15</f>
        <v>ЗФ ПАО "ГМК "НН" Медный завод, Металлургический цех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2" t="s">
        <v>46</v>
      </c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3">
        <v>19.829</v>
      </c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>
        <v>14.819</v>
      </c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4">
        <v>47.124</v>
      </c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6"/>
    </row>
    <row r="16" spans="1:162" s="15" customFormat="1" ht="39" customHeight="1">
      <c r="A16" s="27" t="s">
        <v>16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30" t="s">
        <v>31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 t="str">
        <f t="shared" si="0"/>
        <v>ООО "НОК" 
ЦОК ПЦ, ЦПиПЦиИ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2" t="s">
        <v>47</v>
      </c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3">
        <v>9.117</v>
      </c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>
        <v>7.871</v>
      </c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7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9"/>
    </row>
    <row r="17" spans="1:162" s="15" customFormat="1" ht="39" customHeight="1">
      <c r="A17" s="27" t="s">
        <v>16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40" t="s">
        <v>32</v>
      </c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2"/>
      <c r="AQ17" s="30" t="str">
        <f t="shared" si="0"/>
        <v>ООО "НОК" 
Механический завод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2" t="s">
        <v>48</v>
      </c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43">
        <v>0.185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5"/>
      <c r="DC17" s="33">
        <v>0.117</v>
      </c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7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9"/>
    </row>
    <row r="18" spans="1:162" s="15" customFormat="1" ht="39" customHeight="1">
      <c r="A18" s="27" t="s">
        <v>16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30" t="s">
        <v>27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 t="str">
        <f>V18</f>
        <v>МУП МО г. Норильска "СС ПО ВПД"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2" t="s">
        <v>49</v>
      </c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3">
        <v>0.006</v>
      </c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>
        <v>0.004</v>
      </c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7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9"/>
    </row>
    <row r="19" spans="1:162" s="15" customFormat="1" ht="39" customHeight="1">
      <c r="A19" s="27" t="s">
        <v>16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40" t="s">
        <v>26</v>
      </c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2"/>
      <c r="AQ19" s="40" t="str">
        <f>V19</f>
        <v>ООО "Норильскникельремонт"</v>
      </c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2"/>
      <c r="BL19" s="32" t="s">
        <v>49</v>
      </c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43">
        <v>0.002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5"/>
      <c r="DC19" s="33">
        <v>0.001</v>
      </c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7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9"/>
    </row>
    <row r="20" spans="1:162" s="15" customFormat="1" ht="39" customHeight="1">
      <c r="A20" s="27" t="s">
        <v>16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30" t="s">
        <v>18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 t="str">
        <f t="shared" si="0"/>
        <v>ООО "Илан-Норильск"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2" t="s">
        <v>48</v>
      </c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3">
        <v>0</v>
      </c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>
        <f>CD20</f>
        <v>0</v>
      </c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7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9"/>
    </row>
    <row r="21" spans="1:162" s="15" customFormat="1" ht="39" customHeight="1">
      <c r="A21" s="27" t="s">
        <v>19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30" t="s">
        <v>33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 t="str">
        <f t="shared" si="0"/>
        <v>АО "НТЭК" 
ТЭЦ - 2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2" t="s">
        <v>45</v>
      </c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3">
        <v>67.21</v>
      </c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>
        <v>95.291</v>
      </c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4">
        <v>19.485</v>
      </c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6"/>
    </row>
    <row r="22" spans="1:162" s="15" customFormat="1" ht="39" customHeight="1">
      <c r="A22" s="27" t="s">
        <v>19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30" t="s">
        <v>34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 t="str">
        <f t="shared" si="0"/>
        <v>ЗФ ПАО "ГМК "НН" Рудник Октябрьский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2" t="s">
        <v>50</v>
      </c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3">
        <v>0.002</v>
      </c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>
        <v>0.001</v>
      </c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46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8"/>
    </row>
    <row r="23" spans="1:162" s="15" customFormat="1" ht="39" customHeight="1">
      <c r="A23" s="27" t="s">
        <v>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9"/>
      <c r="V23" s="30" t="s">
        <v>35</v>
      </c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 t="str">
        <f t="shared" si="0"/>
        <v>ЗФ ПАО "ГМК "НН"
Котельная шахты Скалистая"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2" t="s">
        <v>48</v>
      </c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3">
        <v>0</v>
      </c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>
        <v>0.543</v>
      </c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46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8"/>
    </row>
    <row r="24" spans="1:162" s="15" customFormat="1" ht="39" customHeight="1">
      <c r="A24" s="27" t="s">
        <v>19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9"/>
      <c r="V24" s="30" t="s">
        <v>36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 t="str">
        <f>V24</f>
        <v>АО "НТЭК" 
Котельная шахты Скалистая"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2" t="s">
        <v>47</v>
      </c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3">
        <v>3.512</v>
      </c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>
        <v>0</v>
      </c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49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1"/>
    </row>
    <row r="25" spans="1:162" s="15" customFormat="1" ht="39" customHeight="1">
      <c r="A25" s="27" t="s">
        <v>20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  <c r="V25" s="30" t="s">
        <v>37</v>
      </c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 t="str">
        <f t="shared" si="0"/>
        <v>АО "НТЭК" 
ТЭЦ - 3, котельная № 1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2" t="s">
        <v>45</v>
      </c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3">
        <v>61.917</v>
      </c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>
        <v>54.898</v>
      </c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4">
        <v>117.996</v>
      </c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6"/>
    </row>
    <row r="26" spans="1:162" s="15" customFormat="1" ht="39" customHeight="1">
      <c r="A26" s="31" t="s">
        <v>20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0" t="s">
        <v>38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 t="str">
        <f t="shared" si="0"/>
        <v>ООО "НОК" 
ЦМВИЭиПМ</v>
      </c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2" t="s">
        <v>51</v>
      </c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3">
        <v>0.67</v>
      </c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>
        <v>0.086</v>
      </c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52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4"/>
    </row>
    <row r="27" spans="1:162" s="15" customFormat="1" ht="39" customHeight="1">
      <c r="A27" s="31" t="s">
        <v>20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0" t="s">
        <v>39</v>
      </c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 t="str">
        <f>V27</f>
        <v>ЗФ ПАО "ГМК "НН" 
НМЗ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2" t="s">
        <v>46</v>
      </c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3">
        <v>21.218</v>
      </c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>
        <v>22.157</v>
      </c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4">
        <v>150.803</v>
      </c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6"/>
    </row>
    <row r="28" spans="1:162" s="15" customFormat="1" ht="39" customHeight="1">
      <c r="A28" s="31" t="s">
        <v>20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0" t="s">
        <v>40</v>
      </c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 t="str">
        <f t="shared" si="0"/>
        <v>ООО "НОК" 
ЦОТППиП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2" t="s">
        <v>51</v>
      </c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3">
        <v>0.013</v>
      </c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>
        <v>0.02</v>
      </c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52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4"/>
    </row>
    <row r="29" spans="1:162" s="15" customFormat="1" ht="39" customHeight="1">
      <c r="A29" s="31" t="s">
        <v>21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0" t="s">
        <v>43</v>
      </c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 t="str">
        <f t="shared" si="0"/>
        <v>АО "НТЭК" 
Котельная
 № 7, котельная "Дукла"</v>
      </c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2" t="s">
        <v>47</v>
      </c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3">
        <v>7.838</v>
      </c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>
        <v>8.902</v>
      </c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4">
        <v>11.645</v>
      </c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6"/>
    </row>
    <row r="30" spans="1:162" s="15" customFormat="1" ht="39" customHeight="1">
      <c r="A30" s="31" t="s">
        <v>21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0" t="s">
        <v>41</v>
      </c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 t="str">
        <f>V30</f>
        <v>АО "НТЭК" 
БМК ЗАО "ТТК"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2" t="s">
        <v>48</v>
      </c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3">
        <v>0.173</v>
      </c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>
        <v>0.12</v>
      </c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46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39"/>
    </row>
    <row r="31" spans="1:162" s="15" customFormat="1" ht="39" customHeight="1">
      <c r="A31" s="31" t="s">
        <v>21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0" t="s">
        <v>23</v>
      </c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 t="str">
        <f>V31</f>
        <v>АО "Таймыргеофизика"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2" t="s">
        <v>51</v>
      </c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3">
        <v>0.08</v>
      </c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>
        <v>0.106</v>
      </c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46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39"/>
    </row>
    <row r="32" spans="1:162" s="15" customFormat="1" ht="39" customHeight="1">
      <c r="A32" s="31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0" t="s">
        <v>22</v>
      </c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 t="str">
        <f t="shared" si="0"/>
        <v>АО "Таймырбыт"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2" t="s">
        <v>51</v>
      </c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3">
        <v>0.1</v>
      </c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>
        <v>0.059</v>
      </c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7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9"/>
    </row>
    <row r="33" spans="1:162" s="16" customFormat="1" ht="39" customHeight="1">
      <c r="A33" s="31" t="s">
        <v>25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0" t="s">
        <v>42</v>
      </c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 t="str">
        <f t="shared" si="0"/>
        <v>АО "НТЭК" 
Котельная аэропорта Алыкель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2" t="s">
        <v>48</v>
      </c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3">
        <v>0.292</v>
      </c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>
        <v>0.354</v>
      </c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58">
        <v>0.39</v>
      </c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</row>
    <row r="34" spans="1:162" ht="24" customHeight="1">
      <c r="A34" s="31" t="s">
        <v>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33">
        <f>SUM(CD14:DB33)</f>
        <v>295.6940000000001</v>
      </c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>
        <f>SUM(DC14:ED33)</f>
        <v>324.58799999999997</v>
      </c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>
        <f>SUM(EE14:FF33)</f>
        <v>438.756</v>
      </c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</row>
  </sheetData>
  <sheetProtection/>
  <mergeCells count="157"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AQ33:BK33"/>
    <mergeCell ref="BL33:CC33"/>
    <mergeCell ref="CD33:DB33"/>
    <mergeCell ref="DC33:ED33"/>
    <mergeCell ref="BL31:CC31"/>
    <mergeCell ref="CD31:DB31"/>
    <mergeCell ref="DC31:ED31"/>
    <mergeCell ref="A32:U32"/>
    <mergeCell ref="V32:AP32"/>
    <mergeCell ref="AQ32:BK32"/>
    <mergeCell ref="BL32:CC32"/>
    <mergeCell ref="CD32:DB32"/>
    <mergeCell ref="DC32:ED32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Q31:BK31"/>
    <mergeCell ref="A29:U29"/>
    <mergeCell ref="V29:AP29"/>
    <mergeCell ref="AQ29:BK29"/>
    <mergeCell ref="BL29:CC29"/>
    <mergeCell ref="CD29:DB29"/>
    <mergeCell ref="DC29:ED29"/>
    <mergeCell ref="EE27:FF28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Q27:BK27"/>
    <mergeCell ref="BL27:CC27"/>
    <mergeCell ref="CD27:DB27"/>
    <mergeCell ref="DC27:ED27"/>
    <mergeCell ref="EE25:FF26"/>
    <mergeCell ref="A26:U26"/>
    <mergeCell ref="V26:AP26"/>
    <mergeCell ref="AQ26:BK26"/>
    <mergeCell ref="BL26:CC26"/>
    <mergeCell ref="CD26:DB26"/>
    <mergeCell ref="DC26:ED26"/>
    <mergeCell ref="A25:U25"/>
    <mergeCell ref="V25:AP25"/>
    <mergeCell ref="AQ25:BK25"/>
    <mergeCell ref="BL25:CC25"/>
    <mergeCell ref="CD25:DB25"/>
    <mergeCell ref="DC25:ED25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2022-01-12T12:23:47Z</dcterms:modified>
  <cp:category/>
  <cp:version/>
  <cp:contentType/>
  <cp:contentStatus/>
</cp:coreProperties>
</file>