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октябр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<sst xmlns="http://schemas.openxmlformats.org/spreadsheetml/2006/main" count="80" uniqueCount="52">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</sst>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78" fontId="21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left" vertical="center" wrapText="1"/>
    </xf>
    <xf numFmtId="49" fontId="21" fillId="39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tabSelected="1" zoomScale="80" zoomScaleNormal="80" zoomScalePageLayoutView="0" workbookViewId="0" topLeftCell="U1">
      <selection activeCell="DQ50" sqref="DQ50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375" style="1" customWidth="1"/>
    <col min="81" max="87" width="0.875" style="1" customWidth="1"/>
    <col min="88" max="88" width="1.37890625" style="1" customWidth="1"/>
    <col min="89" max="161" width="0.875" style="1" customWidth="1"/>
    <col min="162" max="162" width="3.625" style="1" customWidth="1"/>
    <col min="163" max="163" width="8.25390625" style="1" customWidth="1"/>
    <col min="164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</row>
    <row r="5" spans="86:145" s="8" customFormat="1" ht="15.75">
      <c r="CH5" s="11" t="s">
        <v>14</v>
      </c>
      <c r="CI5" s="21" t="s">
        <v>15</v>
      </c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22" t="s">
        <v>0</v>
      </c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</row>
    <row r="7" spans="69:102" s="8" customFormat="1" ht="15" customHeight="1">
      <c r="BQ7" s="11" t="s">
        <v>34</v>
      </c>
      <c r="BR7" s="23" t="s">
        <v>51</v>
      </c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4">
        <v>20</v>
      </c>
      <c r="CK7" s="24"/>
      <c r="CL7" s="24"/>
      <c r="CM7" s="24"/>
      <c r="CN7" s="25" t="s">
        <v>36</v>
      </c>
      <c r="CO7" s="25"/>
      <c r="CP7" s="25"/>
      <c r="CQ7" s="25"/>
      <c r="CR7" s="12" t="s">
        <v>3</v>
      </c>
      <c r="CV7" s="12"/>
      <c r="CW7" s="12"/>
      <c r="CX7" s="12"/>
    </row>
    <row r="8" spans="70:87" s="14" customFormat="1" ht="11.25">
      <c r="BR8" s="22" t="s">
        <v>2</v>
      </c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18" ht="15">
      <c r="A9" s="26" t="s">
        <v>50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13" customFormat="1" ht="11.25">
      <c r="A10" s="27" t="s">
        <v>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="13" customFormat="1" ht="11.25"/>
    <row r="12" spans="1:163" s="16" customFormat="1" ht="37.5" customHeight="1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 t="s">
        <v>8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 t="s">
        <v>9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 t="s">
        <v>10</v>
      </c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 t="s">
        <v>11</v>
      </c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 t="s">
        <v>12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 t="s">
        <v>13</v>
      </c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G12" s="17"/>
    </row>
    <row r="13" spans="1:163" s="5" customFormat="1" ht="12">
      <c r="A13" s="29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>
        <v>2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>
        <v>3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>
        <v>4</v>
      </c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>
        <v>5</v>
      </c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>
        <v>6</v>
      </c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>
        <v>7</v>
      </c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18"/>
      <c r="FG13" s="18"/>
    </row>
    <row r="14" spans="1:163" s="5" customFormat="1" ht="40.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3" t="s">
        <v>17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 t="str">
        <f>V14</f>
        <v>АО "НТЭК" ТЭЦ - 1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5" t="s">
        <v>38</v>
      </c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6">
        <v>84.303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>
        <v>84.252</v>
      </c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3">
        <v>126.3</v>
      </c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18"/>
      <c r="FG14" s="19"/>
    </row>
    <row r="15" spans="1:163" s="5" customFormat="1" ht="40.5" customHeight="1">
      <c r="A15" s="30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2"/>
      <c r="V15" s="34" t="s">
        <v>18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 t="str">
        <f aca="true" t="shared" si="0" ref="AQ15:AQ33">V15</f>
        <v>ЗФ ПАО "ГМК "НН" Медный завод, Металлургический цех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5" t="s">
        <v>39</v>
      </c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6">
        <v>17.362</v>
      </c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>
        <v>17.935</v>
      </c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7">
        <v>50.775</v>
      </c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  <c r="FF15" s="18"/>
      <c r="FG15" s="19"/>
    </row>
    <row r="16" spans="1:163" s="5" customFormat="1" ht="40.5" customHeight="1">
      <c r="A16" s="30" t="s">
        <v>16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34" t="s">
        <v>37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 t="str">
        <f t="shared" si="0"/>
        <v>ООО "НОК" ЦОК ПЦ, ЦПиПЦиИ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5" t="s">
        <v>40</v>
      </c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6">
        <v>9.443</v>
      </c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>
        <v>0.921</v>
      </c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40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2"/>
      <c r="FF16" s="18"/>
      <c r="FG16" s="19"/>
    </row>
    <row r="17" spans="1:163" s="5" customFormat="1" ht="40.5" customHeight="1">
      <c r="A17" s="30" t="s">
        <v>16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2"/>
      <c r="V17" s="43" t="s">
        <v>45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34" t="str">
        <f t="shared" si="0"/>
        <v>ООО "НОК" Механический завод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 t="s">
        <v>41</v>
      </c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46">
        <v>0.184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8"/>
      <c r="DB17" s="36">
        <v>0.202</v>
      </c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40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2"/>
      <c r="FF17" s="18"/>
      <c r="FG17" s="19"/>
    </row>
    <row r="18" spans="1:163" s="5" customFormat="1" ht="40.5" customHeight="1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4" t="s">
        <v>19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 t="str">
        <f t="shared" si="0"/>
        <v>ООО "Медвежий ручей"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 t="s">
        <v>41</v>
      </c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6">
        <v>0.241</v>
      </c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>
        <v>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40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2"/>
      <c r="FF18" s="18"/>
      <c r="FG18" s="19"/>
    </row>
    <row r="19" spans="1:163" s="5" customFormat="1" ht="40.5" customHeight="1">
      <c r="A19" s="30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34" t="s">
        <v>47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 t="str">
        <f>V19</f>
        <v>МУП МО г. Норильска "СС ПО ВПД"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 t="s">
        <v>42</v>
      </c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6">
        <v>0.006</v>
      </c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>
        <v>0.003</v>
      </c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40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2"/>
      <c r="FF19" s="18"/>
      <c r="FG19" s="19"/>
    </row>
    <row r="20" spans="1:163" s="5" customFormat="1" ht="40.5" customHeight="1">
      <c r="A20" s="30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43" t="s">
        <v>46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43" t="str">
        <f>V20</f>
        <v>ООО "Норильскникельремонт"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5"/>
      <c r="BK20" s="35" t="s">
        <v>44</v>
      </c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46">
        <v>0.031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8"/>
      <c r="DB20" s="36">
        <v>0.001</v>
      </c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40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2"/>
      <c r="FF20" s="18"/>
      <c r="FG20" s="19"/>
    </row>
    <row r="21" spans="1:161" s="5" customFormat="1" ht="40.5" customHeight="1">
      <c r="A21" s="30" t="s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4" t="s">
        <v>20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 t="str">
        <f t="shared" si="0"/>
        <v>ООО "Илан-Норильск"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5" t="s">
        <v>41</v>
      </c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6">
        <v>0.025</v>
      </c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>
        <v>0.099</v>
      </c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40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2"/>
    </row>
    <row r="22" spans="1:161" s="5" customFormat="1" ht="40.5" customHeight="1">
      <c r="A22" s="30" t="s"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4" t="s">
        <v>22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 t="str">
        <f t="shared" si="0"/>
        <v>АО "НТЭК" ТЭЦ - 2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5" t="s">
        <v>38</v>
      </c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6">
        <v>68.247</v>
      </c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>
        <v>51.953</v>
      </c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7">
        <v>63.335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5" customFormat="1" ht="40.5" customHeight="1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4" t="s">
        <v>23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 t="str">
        <f t="shared" si="0"/>
        <v>ЗФ ПАО "ГМК "НН" рудник Октябрьский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 t="s">
        <v>43</v>
      </c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6">
        <v>0.001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>
        <v>0.001</v>
      </c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40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2"/>
    </row>
    <row r="24" spans="1:161" s="5" customFormat="1" ht="40.5" customHeight="1">
      <c r="A24" s="30" t="s">
        <v>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2"/>
      <c r="V24" s="34" t="s">
        <v>24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 t="str">
        <f t="shared" si="0"/>
        <v>АО "НТЭК" Котельная шахты "Скалистая"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 t="s">
        <v>40</v>
      </c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6">
        <v>0</v>
      </c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>
        <v>0.031</v>
      </c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49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5" customFormat="1" ht="40.5" customHeight="1">
      <c r="A25" s="30" t="s">
        <v>25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2"/>
      <c r="V25" s="34" t="s">
        <v>26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 t="str">
        <f t="shared" si="0"/>
        <v>АО "НТЭК" ТЭЦ - 3, котельная № 1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5" t="s">
        <v>38</v>
      </c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6">
        <v>46.687</v>
      </c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>
        <v>44.018</v>
      </c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7">
        <v>128.953</v>
      </c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  <row r="26" spans="1:161" s="5" customFormat="1" ht="40.5" customHeight="1">
      <c r="A26" s="33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 t="s">
        <v>48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 t="str">
        <f t="shared" si="0"/>
        <v>ООО "НОК" ЦМВИЭиПМ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5" t="s">
        <v>41</v>
      </c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6">
        <v>0.011</v>
      </c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>
        <v>0.009</v>
      </c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49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1"/>
    </row>
    <row r="27" spans="1:161" s="5" customFormat="1" ht="40.5" customHeight="1">
      <c r="A27" s="33" t="s">
        <v>25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 t="s">
        <v>27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 t="str">
        <f>V27</f>
        <v>ЗФ ПАО "ГМК "НН" НМЗ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 t="s">
        <v>39</v>
      </c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6">
        <v>22.955</v>
      </c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>
        <v>24.298</v>
      </c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7">
        <v>148.665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s="5" customFormat="1" ht="40.5" customHeight="1">
      <c r="A28" s="33" t="s">
        <v>25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 t="s">
        <v>49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 t="str">
        <f t="shared" si="0"/>
        <v>ООО "НОК" ЦОТППиП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5" t="s">
        <v>44</v>
      </c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6">
        <v>0.012</v>
      </c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>
        <v>0.017</v>
      </c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49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1"/>
    </row>
    <row r="29" spans="1:161" s="5" customFormat="1" ht="40.5" customHeight="1">
      <c r="A29" s="33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 t="s">
        <v>29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 t="str">
        <f t="shared" si="0"/>
        <v>АО "НТЭК" Котельная
 № 7, котельная "Дукла"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5" t="s">
        <v>40</v>
      </c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6">
        <v>5.192</v>
      </c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>
        <v>5.331</v>
      </c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7">
        <v>15.261</v>
      </c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3"/>
    </row>
    <row r="30" spans="1:161" s="5" customFormat="1" ht="40.5" customHeight="1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 t="s">
        <v>32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 t="str">
        <f>V30</f>
        <v>АО "НТЭК" БМК ЗАО "ТТК"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5" t="s">
        <v>44</v>
      </c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6">
        <v>0.105</v>
      </c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>
        <v>0.134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54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42"/>
    </row>
    <row r="31" spans="1:161" s="5" customFormat="1" ht="40.5" customHeight="1">
      <c r="A31" s="33" t="s">
        <v>28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 t="s">
        <v>31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 t="str">
        <f>V31</f>
        <v>АО "Таймыргеофизика"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 t="s">
        <v>44</v>
      </c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6">
        <v>0.06</v>
      </c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>
        <v>0.054</v>
      </c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54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42"/>
    </row>
    <row r="32" spans="1:161" s="5" customFormat="1" ht="40.5" customHeight="1">
      <c r="A32" s="33" t="s">
        <v>28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 t="s">
        <v>30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 t="str">
        <f t="shared" si="0"/>
        <v>АО "Таймырбыт"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5" t="s">
        <v>44</v>
      </c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6">
        <v>0.095</v>
      </c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>
        <v>0.052</v>
      </c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40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2"/>
    </row>
    <row r="33" spans="1:161" s="15" customFormat="1" ht="40.5" customHeight="1">
      <c r="A33" s="33" t="s">
        <v>35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 t="s">
        <v>33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 t="str">
        <f t="shared" si="0"/>
        <v>АО "НТЭК" Котельная аэропорта Алыкель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 t="s">
        <v>41</v>
      </c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6">
        <v>0.231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>
        <v>0.186</v>
      </c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56">
        <v>0.558</v>
      </c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</row>
    <row r="34" spans="1:161" ht="15">
      <c r="A34" s="33" t="s">
        <v>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36">
        <f>SUM(CC14:DA33)</f>
        <v>255.19099999999997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>
        <f>SUM(DB14:EC33)</f>
        <v>229.49699999999999</v>
      </c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3">
        <f>SUM(ED14:FE33)</f>
        <v>533.847</v>
      </c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</sheetData>
  <sheetProtection/>
  <mergeCells count="157"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  <mergeCell ref="AQ33:BJ33"/>
    <mergeCell ref="BK33:CB33"/>
    <mergeCell ref="CC33:DA33"/>
    <mergeCell ref="DB33:EC33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29:FE32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A29:U29"/>
    <mergeCell ref="V29:AP29"/>
    <mergeCell ref="AQ29:BJ29"/>
    <mergeCell ref="BK29:CB29"/>
    <mergeCell ref="CC29:DA29"/>
    <mergeCell ref="DB29:EC29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A22:U22"/>
    <mergeCell ref="V22:AP22"/>
    <mergeCell ref="AQ22:BJ22"/>
    <mergeCell ref="BK22:CB22"/>
    <mergeCell ref="CC22:DA22"/>
    <mergeCell ref="DB22:EC22"/>
    <mergeCell ref="A21:U21"/>
    <mergeCell ref="V21:AP21"/>
    <mergeCell ref="AQ21:BJ21"/>
    <mergeCell ref="BK21:CB21"/>
    <mergeCell ref="CC21:DA21"/>
    <mergeCell ref="DB21:EC21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21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2020-11-02T08:17:12Z</dcterms:modified>
  <cp:category/>
  <cp:version/>
  <cp:contentType/>
  <cp:contentStatus/>
</cp:coreProperties>
</file>